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7380" windowHeight="4710" tabRatio="903" activeTab="0"/>
  </bookViews>
  <sheets>
    <sheet name="Contents" sheetId="1" r:id="rId1"/>
    <sheet name="Enr. In&amp;Out Reg" sheetId="2" r:id="rId2"/>
    <sheet name="In Reg by Inst (bytype)" sheetId="3" r:id="rId3"/>
    <sheet name="Out Reg by Reg11" sheetId="4" r:id="rId4"/>
    <sheet name="Enr ResByEthType" sheetId="5" r:id="rId5"/>
  </sheets>
  <externalReferences>
    <externalReference r:id="rId8"/>
    <externalReference r:id="rId9"/>
    <externalReference r:id="rId10"/>
  </externalReferences>
  <definedNames>
    <definedName name="_xlfn.SUMIFS" hidden="1">#NAME?</definedName>
    <definedName name="EnrollIn_OutRegion" localSheetId="1">'Enr. In&amp;Out Reg'!$B$6:$N$18</definedName>
    <definedName name="EnrollIn_OutRegion">#REF!</definedName>
    <definedName name="EnrollInRegion" localSheetId="2">'In Reg by Inst (bytype)'!$A$4:$C$192</definedName>
    <definedName name="EnrollInRegion">#REF!</definedName>
    <definedName name="EnrollInRegion_Private">#REF!</definedName>
    <definedName name="EnrollOutofRegion">#REF!</definedName>
    <definedName name="EnrollOutofRegion_Private">#REF!</definedName>
    <definedName name="EnrollRegInsttype" localSheetId="4">'Enr ResByEthType'!$C$3:$I$43</definedName>
    <definedName name="EnrollRegInsttype">#REF!</definedName>
    <definedName name="Fall2007">#REF!</definedName>
    <definedName name="MasterEnroll_1">#REF!</definedName>
    <definedName name="PELL2YR">#REF!</definedName>
    <definedName name="PELL4YR">#REF!</definedName>
    <definedName name="_xlnm.Print_Area" localSheetId="0">'Contents'!$A$1:$G$11</definedName>
    <definedName name="_xlnm.Print_Area" localSheetId="4">'Enr ResByEthType'!$B$1:$J$43</definedName>
    <definedName name="_xlnm.Print_Area" localSheetId="1">'Enr. In&amp;Out Reg'!$A$1:$N$21</definedName>
    <definedName name="_xlnm.Print_Area" localSheetId="2">'In Reg by Inst (bytype)'!$B$1:$I$87</definedName>
    <definedName name="_xlnm.Print_Area" localSheetId="3">'Out Reg by Reg11'!$A$1:$T$30</definedName>
    <definedName name="_xlnm.Print_Titles" localSheetId="3">'Out Reg by Reg11'!$2:$2</definedName>
    <definedName name="XXXXXXXXXX">#REF!</definedName>
  </definedNames>
  <calcPr fullCalcOnLoad="1"/>
</workbook>
</file>

<file path=xl/sharedStrings.xml><?xml version="1.0" encoding="utf-8"?>
<sst xmlns="http://schemas.openxmlformats.org/spreadsheetml/2006/main" count="474" uniqueCount="239">
  <si>
    <t>Region</t>
  </si>
  <si>
    <t>High Plains</t>
  </si>
  <si>
    <t>Northwest</t>
  </si>
  <si>
    <t>Metroplex</t>
  </si>
  <si>
    <t>Upper East</t>
  </si>
  <si>
    <t>Southeast</t>
  </si>
  <si>
    <t>Gulf Coast</t>
  </si>
  <si>
    <t>South Texas</t>
  </si>
  <si>
    <t>Upper Rio Grande</t>
  </si>
  <si>
    <t>Central Texas</t>
  </si>
  <si>
    <t>West Texas</t>
  </si>
  <si>
    <t xml:space="preserve"> </t>
  </si>
  <si>
    <t>Total</t>
  </si>
  <si>
    <t xml:space="preserve">Total </t>
  </si>
  <si>
    <t>Private</t>
  </si>
  <si>
    <t>Public</t>
  </si>
  <si>
    <t>Upper Rio Grande To:</t>
  </si>
  <si>
    <t>West Texas To:</t>
  </si>
  <si>
    <t>South Texas To:</t>
  </si>
  <si>
    <t>Gulf Coast To:</t>
  </si>
  <si>
    <t>Southeast To:</t>
  </si>
  <si>
    <t>Upper East To:</t>
  </si>
  <si>
    <t>Metroplex to:</t>
  </si>
  <si>
    <t xml:space="preserve">Northwest to: </t>
  </si>
  <si>
    <t>High Plains to:</t>
  </si>
  <si>
    <t>Total Enrollment</t>
  </si>
  <si>
    <t>Health-related institution enrollment is not included in this analysis.</t>
  </si>
  <si>
    <t xml:space="preserve">institutions. </t>
  </si>
  <si>
    <t xml:space="preserve">*In/out-of-region data is based on individual student enrollment patterns instead of headcount enrollment figures reported by </t>
  </si>
  <si>
    <t>Total Outside Texas</t>
  </si>
  <si>
    <t>Total from Texas</t>
  </si>
  <si>
    <t>Percent of Total</t>
  </si>
  <si>
    <t>Number</t>
  </si>
  <si>
    <t>Out of Region</t>
  </si>
  <si>
    <t xml:space="preserve"> In Region</t>
  </si>
  <si>
    <t>Two-year Institutions</t>
  </si>
  <si>
    <t>Universities</t>
  </si>
  <si>
    <t>Total In Region Enrollment</t>
  </si>
  <si>
    <t>U. OF TEXAS AT EL PASO</t>
  </si>
  <si>
    <t>SUL ROSS STATE UNIVERSITY</t>
  </si>
  <si>
    <t>Four-Year Public Institutions</t>
  </si>
  <si>
    <t>EL PASO COMMUNITY COLLEGE DIST</t>
  </si>
  <si>
    <t>Two-Year Public Colleges</t>
  </si>
  <si>
    <t xml:space="preserve">Upper Rio Grande </t>
  </si>
  <si>
    <t>COLLEGE OF ST. THOMAS MORE</t>
  </si>
  <si>
    <t>U. OF TEXAS-PERMIAN BASIN</t>
  </si>
  <si>
    <t>SOUTHWESTERN CHRISTIAN COLLEGE</t>
  </si>
  <si>
    <t>ANGELO STATE UNIVERSITY</t>
  </si>
  <si>
    <t>PAUL QUINN COLLEGE</t>
  </si>
  <si>
    <t>TEXAS CHIROPRACTIC COLLEGE</t>
  </si>
  <si>
    <t>SOUTH TEXAS COLLEGE OF LAW</t>
  </si>
  <si>
    <t>SOUTHWESTERN ADVENTIST UNIV</t>
  </si>
  <si>
    <t>SOUTHWEST COLLEGIATE INSTITUTE</t>
  </si>
  <si>
    <t>RICE UNIVERSITY</t>
  </si>
  <si>
    <t>SOUTHWESTERN ASSEM OF GOD UNIV</t>
  </si>
  <si>
    <t>ODESSA COLLEGE</t>
  </si>
  <si>
    <t>HOUSTON BAPTIST UNIVERSITY</t>
  </si>
  <si>
    <t>AUSTIN COLLEGE</t>
  </si>
  <si>
    <t>MIDLAND COLLEGE</t>
  </si>
  <si>
    <t>UNIVERSITY OF ST THOMAS</t>
  </si>
  <si>
    <t>UNIVERSITY OF DALLAS</t>
  </si>
  <si>
    <t>HOWARD COLLEGE</t>
  </si>
  <si>
    <t>Independent Institutions</t>
  </si>
  <si>
    <t>TEXAS WESLEYAN UNIVERSITY</t>
  </si>
  <si>
    <t>DALLAS BAPTIST UNIVERSITY</t>
  </si>
  <si>
    <t xml:space="preserve">West Texas </t>
  </si>
  <si>
    <t>UNIVERSITY OF HOUSTON</t>
  </si>
  <si>
    <t>TEXAS CHRISTIAN UNIVERSITY</t>
  </si>
  <si>
    <t>U. OF HOUSTON-DOWNTOWN</t>
  </si>
  <si>
    <t>SOUTHERN METHODIST UNIVERSITY</t>
  </si>
  <si>
    <t>U. OF HOUSTON-CLEAR LAKE</t>
  </si>
  <si>
    <t>TEXAS SOUTHERN UNIVERSITY</t>
  </si>
  <si>
    <t>TEXAS A&amp;M UNIV AT GALVESTON</t>
  </si>
  <si>
    <t>UNIV. OF NORTH TEXAS AT DALLAS</t>
  </si>
  <si>
    <t>SAM HOUSTON STATE UNIVERSITY</t>
  </si>
  <si>
    <t>TARLETON STATE UNIVERSITY</t>
  </si>
  <si>
    <t>PRAIRIE VIEW A&amp;M UNIVERSITY</t>
  </si>
  <si>
    <t>TEXAS A&amp;M UNIVERSITY-COMMERCE</t>
  </si>
  <si>
    <t>TEXAS WOMAN'S UNIVERSITY</t>
  </si>
  <si>
    <t>U. OF TEXAS AT DALLAS</t>
  </si>
  <si>
    <t>UNIV OF THE INCARNATE WORD</t>
  </si>
  <si>
    <t>WHARTON COUNTY JUNIOR COLLEGE</t>
  </si>
  <si>
    <t>U. OF TEXAS AT ARLINGTON</t>
  </si>
  <si>
    <t>TRINITY UNIVERSITY</t>
  </si>
  <si>
    <t>SAN JACINTO COLLEGE S CAMPUS</t>
  </si>
  <si>
    <t>UNIVERSITY OF NORTH TEXAS</t>
  </si>
  <si>
    <t>TEXAS LUTHERAN UNIVERSITY</t>
  </si>
  <si>
    <t>SAN JACINTO COLLEGE N CAMPUS</t>
  </si>
  <si>
    <t>ST. MARY'S UNIVERSITY</t>
  </si>
  <si>
    <t>SAN JACINTO COLLEGE CEN CAMPUS</t>
  </si>
  <si>
    <t>SCHREINER UNIVERSITY</t>
  </si>
  <si>
    <t>LONE STAR COLLEGE - TOMBALL</t>
  </si>
  <si>
    <t>OUR LADY OF THE LAKE UNIV/SA</t>
  </si>
  <si>
    <t>LONE STAR COLLEGE - N. HARRIS</t>
  </si>
  <si>
    <t>GRAYSON COUNTY COLLEGE</t>
  </si>
  <si>
    <t>LONE STAR COLLEGE - MONTGOMERY</t>
  </si>
  <si>
    <t>WEATHERFORD COLLEGE</t>
  </si>
  <si>
    <t>LONE STAR COLLEGE - KINGWOOD</t>
  </si>
  <si>
    <t>DCCCD CEDAR VALLEY COLLEGE</t>
  </si>
  <si>
    <t>U. OF TEXAS-PAN AMERICAN</t>
  </si>
  <si>
    <t>LONE STAR COLLEGE - CY-FAIR</t>
  </si>
  <si>
    <t>NAVARRO COLLEGE</t>
  </si>
  <si>
    <t>U. OF TEXAS AT SAN ANTONIO</t>
  </si>
  <si>
    <t>LEE COLLEGE</t>
  </si>
  <si>
    <t>DCCCD MOUNTAIN VIEW COLLEGE</t>
  </si>
  <si>
    <t>U. OF TEXAS AT BROWNSVILLE</t>
  </si>
  <si>
    <t>HOUSTON COMMUNITY COLLEGE</t>
  </si>
  <si>
    <t>NORTH CENTRAL TEXAS COLLEGE</t>
  </si>
  <si>
    <t>U. OF HOUSTON-VICTORIA</t>
  </si>
  <si>
    <t>GALVESTON COLLEGE</t>
  </si>
  <si>
    <t>DCCCD EL CENTRO COLLEGE</t>
  </si>
  <si>
    <t>TEXAS A&amp;M UNIV-SAN ANTONIO</t>
  </si>
  <si>
    <t>COLLEGE OF THE MAINLAND COMMUN</t>
  </si>
  <si>
    <t>DCCCD NORTH LAKE COLLEGE</t>
  </si>
  <si>
    <t>TEXAS A&amp;M UNIV-KINGSVILLE</t>
  </si>
  <si>
    <t>BRAZOSPORT COLLEGE</t>
  </si>
  <si>
    <t>DCCCD BROOKHAVEN COLLEGE</t>
  </si>
  <si>
    <t>TEXAS A&amp;M UNIV-CORPUS CHRISTI</t>
  </si>
  <si>
    <t>ALVIN COMMUNITY COLLEGE</t>
  </si>
  <si>
    <t>DCCCD EASTFIELD COLLEGE</t>
  </si>
  <si>
    <t>TEXAS A&amp;M INTERNATIONAL UNIV</t>
  </si>
  <si>
    <t>TARRANT CO NORTHWEST CAMPUS</t>
  </si>
  <si>
    <t>SUL ROSS RIO GRANDE COLLEGE</t>
  </si>
  <si>
    <t xml:space="preserve">Gulf Coast </t>
  </si>
  <si>
    <t>TARRANT CO SOUTH CAMPUS</t>
  </si>
  <si>
    <t>TARRANT CO SOUTHEAST CAMPUS</t>
  </si>
  <si>
    <t>DCCCD RICHLAND COLLEGE</t>
  </si>
  <si>
    <t>VICTORIA COLLEGE, THE</t>
  </si>
  <si>
    <t>TARRANT CO NORTHEAST CAMPUS</t>
  </si>
  <si>
    <t>TEXAS STATE T. C. HARLINGEN</t>
  </si>
  <si>
    <t>COLLIN CO COMM COLL DISTRICT</t>
  </si>
  <si>
    <t>TEXAS SOUTHMOST COLLEGE</t>
  </si>
  <si>
    <t xml:space="preserve">Metroplex </t>
  </si>
  <si>
    <t>SOUTHWEST TEXAS JUNIOR COLLEGE</t>
  </si>
  <si>
    <t>SOUTH TEXAS COLLEGE</t>
  </si>
  <si>
    <t>STEPHEN F. AUSTIN STATE UNIV</t>
  </si>
  <si>
    <t>ALAMO CCD SAN ANTONIO COLLEGE</t>
  </si>
  <si>
    <t>LAMAR UNIVERSITY</t>
  </si>
  <si>
    <t>ALAMO CCD PALO ALTO COLLEGE</t>
  </si>
  <si>
    <t>LAREDO COMMUNITY COLLEGE</t>
  </si>
  <si>
    <t>DEL MAR COLLEGE</t>
  </si>
  <si>
    <t>LAMAR STATE COLL-PORT ARTHUR</t>
  </si>
  <si>
    <t>HOWARD PAYNE UNIVERSITY</t>
  </si>
  <si>
    <t>COASTAL BEND COLLEGE</t>
  </si>
  <si>
    <t>LAMAR STATE COLL-ORANGE</t>
  </si>
  <si>
    <t>MCMURRY UNIVERSITY</t>
  </si>
  <si>
    <t>ALAMO CCD NW VISTA COLLEGE</t>
  </si>
  <si>
    <t>LAMAR INSTITUTE OF TECHNOLOGY</t>
  </si>
  <si>
    <t>HARDIN-SIMMONS UNIVERSITY</t>
  </si>
  <si>
    <t>ALAMO CCD NE LAKEVIEW COLLEGE</t>
  </si>
  <si>
    <t>ANGELINA COLLEGE</t>
  </si>
  <si>
    <t>ABILENE CHRISTIAN UNIVERSITY</t>
  </si>
  <si>
    <t xml:space="preserve">South Texas </t>
  </si>
  <si>
    <t xml:space="preserve">Southeast </t>
  </si>
  <si>
    <t>MIDWESTERN STATE UNIVERSITY</t>
  </si>
  <si>
    <t>RANGER COLLEGE</t>
  </si>
  <si>
    <t>TEXAS STATE T. C. WEST TEXAS</t>
  </si>
  <si>
    <t>WESTERN TEXAS COLLEGE</t>
  </si>
  <si>
    <t>VERNON COLLEGE</t>
  </si>
  <si>
    <t>UNIV OF MARY HARDIN-BAYLOR</t>
  </si>
  <si>
    <t>WILEY COLLEGE</t>
  </si>
  <si>
    <t>CISCO COLLEGE</t>
  </si>
  <si>
    <t>ST. EDWARD'S UNIVERSITY</t>
  </si>
  <si>
    <t>TEXAS COLLEGE</t>
  </si>
  <si>
    <t>SOUTHWESTERN UNIVERSITY</t>
  </si>
  <si>
    <t>LON MORRIS COLLEGE</t>
  </si>
  <si>
    <t xml:space="preserve">Northwest  </t>
  </si>
  <si>
    <t>HUSTON-TILLOTSON UNIVERSITY</t>
  </si>
  <si>
    <t>LETOURNEAU UNIVERSITY</t>
  </si>
  <si>
    <t>CONCORDIA UNIVERSITY TEXAS</t>
  </si>
  <si>
    <t>JARVIS CHRISTIAN COLLEGE</t>
  </si>
  <si>
    <t>BAYLOR UNIVERSITY</t>
  </si>
  <si>
    <t>JACKSONVILLE COLLEGE</t>
  </si>
  <si>
    <t>EAST TEXAS BAPTIST UNIVERSITY</t>
  </si>
  <si>
    <t>U. OF TEXAS AT AUSTIN</t>
  </si>
  <si>
    <t>TEXAS STATE UNIV - SAN MARCOS</t>
  </si>
  <si>
    <t>U. OF TEXAS AT TYLER</t>
  </si>
  <si>
    <t>LUBBOCK CHRISTIAN UNIVERSITY</t>
  </si>
  <si>
    <t>TEXAS A&amp;M UNIVERSITY</t>
  </si>
  <si>
    <t>TEXAS A&amp;M UNIVERSITY-TEXARKANA</t>
  </si>
  <si>
    <t>WAYLAND BAPTIST UNIVERSITY</t>
  </si>
  <si>
    <t>TEXAS A&amp;M UNIV-CENTRAL TEXAS</t>
  </si>
  <si>
    <t>TYLER JUNIOR COLLEGE</t>
  </si>
  <si>
    <t>WEST TEXAS A&amp;M UNIVERSITY</t>
  </si>
  <si>
    <t>TEXAS STATE T. C. WACO</t>
  </si>
  <si>
    <t>TRINITY VALLEY COMM COLLEGE</t>
  </si>
  <si>
    <t>TEXAS TECH UNIVERSITY</t>
  </si>
  <si>
    <t>TEMPLE COLLEGE</t>
  </si>
  <si>
    <t>TEXAS STATE T. C. MARSHALL</t>
  </si>
  <si>
    <t>MCLENNAN COMMUNITY COLLEGE</t>
  </si>
  <si>
    <t>TEXARKANA COLLEGE</t>
  </si>
  <si>
    <t>HILL COLLEGE</t>
  </si>
  <si>
    <t>PARIS JUNIOR COLLEGE</t>
  </si>
  <si>
    <t>FRANK PHILLIPS COLLEGE</t>
  </si>
  <si>
    <t>CENTRAL TEXAS COLLEGE</t>
  </si>
  <si>
    <t>PANOLA COLLEGE</t>
  </si>
  <si>
    <t>CLARENDON COLLEGE</t>
  </si>
  <si>
    <t>BLINN COLLEGE</t>
  </si>
  <si>
    <t>NORTHEAST TEXAS COMM COLLEGE</t>
  </si>
  <si>
    <t>SOUTH PLAINS COLLEGE</t>
  </si>
  <si>
    <t>AUSTIN COMMUNITY COLLEGE</t>
  </si>
  <si>
    <t>KILGORE COLLEGE</t>
  </si>
  <si>
    <t>AMARILLO COLLEGE</t>
  </si>
  <si>
    <t xml:space="preserve">Central Texas </t>
  </si>
  <si>
    <t xml:space="preserve">Upper East </t>
  </si>
  <si>
    <t xml:space="preserve">High Plains </t>
  </si>
  <si>
    <t>TARRANT CO TRINITY RIVR CAMPUS</t>
  </si>
  <si>
    <t>Tab Name</t>
  </si>
  <si>
    <t>Description</t>
  </si>
  <si>
    <t>In Reg by Inst (bytype)</t>
  </si>
  <si>
    <t>Enr. In&amp;Out Reg</t>
  </si>
  <si>
    <t>Out Reg by Reg</t>
  </si>
  <si>
    <t>Back to Contents</t>
  </si>
  <si>
    <t>2000</t>
  </si>
  <si>
    <t>4-year</t>
  </si>
  <si>
    <t>2-year</t>
  </si>
  <si>
    <t>Other</t>
  </si>
  <si>
    <t>Hispanic</t>
  </si>
  <si>
    <t>Afr Am</t>
  </si>
  <si>
    <t>White</t>
  </si>
  <si>
    <t>Ethnicity</t>
  </si>
  <si>
    <t>Year</t>
  </si>
  <si>
    <t>Level</t>
  </si>
  <si>
    <t>Enr ResByEth Type</t>
  </si>
  <si>
    <t>To Regional Portal</t>
  </si>
  <si>
    <t>To Regional Plan</t>
  </si>
  <si>
    <t>Enrollment Outside of Region by Region of Attendance, Fall 2011</t>
  </si>
  <si>
    <t>ALAMO CCD ST. PHILIPS COLLEGE</t>
  </si>
  <si>
    <t>PARKER UNIVERSITY</t>
  </si>
  <si>
    <t>Regional Residents' Enrollment Inside of Region by Institution Attended Fall 2011</t>
  </si>
  <si>
    <t>Texas Public Higher Education Participation In- or Out-of-Region, Fall 2011</t>
  </si>
  <si>
    <t>2000 and 2011 Higher Education Enrollment By Institution Type and Ethnicity</t>
  </si>
  <si>
    <t>Fall 2000 and 2011 enrollment by type of institution and ethnicity (1 table)</t>
  </si>
  <si>
    <t>Central Texas To:</t>
  </si>
  <si>
    <t>Fall 2011 Resident Enrollment Tabs</t>
  </si>
  <si>
    <t>Fall 2011 enrollment in and out of region by type of public institution and region, formatted (1 table)</t>
  </si>
  <si>
    <t>Fall 2011 enrollment in region by institution and region (10 tables)</t>
  </si>
  <si>
    <t>Fall 2011 enrollment out of region in public and private institutions by region of origin (10 tables)</t>
  </si>
  <si>
    <t>Source: THECB, CBM001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</si>
</sst>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64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661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FACA9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93B5FF"/>
        <bgColor indexed="64"/>
      </patternFill>
    </fill>
    <fill>
      <patternFill patternType="solid">
        <fgColor rgb="FFD1E0B2"/>
        <bgColor indexed="64"/>
      </patternFill>
    </fill>
    <fill>
      <patternFill patternType="solid">
        <fgColor rgb="FF7DBD3D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AEDFE0"/>
        <bgColor indexed="64"/>
      </patternFill>
    </fill>
    <fill>
      <patternFill patternType="solid">
        <fgColor rgb="FFFC9E4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60">
      <alignment/>
      <protection/>
    </xf>
    <xf numFmtId="0" fontId="0" fillId="0" borderId="0" xfId="60" applyBorder="1">
      <alignment/>
      <protection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58" fillId="35" borderId="1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58" fillId="37" borderId="12" xfId="0" applyFont="1" applyFill="1" applyBorder="1" applyAlignment="1">
      <alignment/>
    </xf>
    <xf numFmtId="0" fontId="3" fillId="38" borderId="12" xfId="0" applyFont="1" applyFill="1" applyBorder="1" applyAlignment="1">
      <alignment/>
    </xf>
    <xf numFmtId="0" fontId="58" fillId="39" borderId="12" xfId="0" applyFont="1" applyFill="1" applyBorder="1" applyAlignment="1">
      <alignment/>
    </xf>
    <xf numFmtId="0" fontId="58" fillId="40" borderId="12" xfId="0" applyFont="1" applyFill="1" applyBorder="1" applyAlignment="1">
      <alignment/>
    </xf>
    <xf numFmtId="0" fontId="3" fillId="41" borderId="12" xfId="0" applyFont="1" applyFill="1" applyBorder="1" applyAlignment="1">
      <alignment/>
    </xf>
    <xf numFmtId="0" fontId="58" fillId="42" borderId="12" xfId="0" applyFont="1" applyFill="1" applyBorder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0" xfId="60" applyFont="1">
      <alignment/>
      <protection/>
    </xf>
    <xf numFmtId="0" fontId="3" fillId="0" borderId="0" xfId="60" applyFont="1" applyBorder="1">
      <alignment/>
      <protection/>
    </xf>
    <xf numFmtId="3" fontId="4" fillId="0" borderId="13" xfId="0" applyNumberFormat="1" applyFont="1" applyBorder="1" applyAlignment="1">
      <alignment/>
    </xf>
    <xf numFmtId="0" fontId="4" fillId="0" borderId="14" xfId="60" applyFont="1" applyBorder="1">
      <alignment/>
      <protection/>
    </xf>
    <xf numFmtId="0" fontId="3" fillId="0" borderId="10" xfId="60" applyFont="1" applyBorder="1">
      <alignment/>
      <protection/>
    </xf>
    <xf numFmtId="0" fontId="8" fillId="0" borderId="11" xfId="0" applyFont="1" applyBorder="1" applyAlignment="1">
      <alignment/>
    </xf>
    <xf numFmtId="0" fontId="3" fillId="0" borderId="11" xfId="60" applyFont="1" applyBorder="1">
      <alignment/>
      <protection/>
    </xf>
    <xf numFmtId="0" fontId="4" fillId="0" borderId="11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3" fontId="3" fillId="0" borderId="10" xfId="60" applyNumberFormat="1" applyFont="1" applyBorder="1">
      <alignment/>
      <protection/>
    </xf>
    <xf numFmtId="3" fontId="4" fillId="0" borderId="13" xfId="60" applyNumberFormat="1" applyFont="1" applyBorder="1">
      <alignment/>
      <protection/>
    </xf>
    <xf numFmtId="0" fontId="4" fillId="0" borderId="11" xfId="0" applyFont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3" fontId="3" fillId="0" borderId="0" xfId="60" applyNumberFormat="1" applyFont="1" applyBorder="1">
      <alignment/>
      <protection/>
    </xf>
    <xf numFmtId="0" fontId="57" fillId="37" borderId="15" xfId="0" applyFont="1" applyFill="1" applyBorder="1" applyAlignment="1">
      <alignment horizontal="center"/>
    </xf>
    <xf numFmtId="0" fontId="57" fillId="37" borderId="16" xfId="0" applyFont="1" applyFill="1" applyBorder="1" applyAlignment="1">
      <alignment horizontal="center"/>
    </xf>
    <xf numFmtId="0" fontId="57" fillId="40" borderId="15" xfId="0" applyFont="1" applyFill="1" applyBorder="1" applyAlignment="1">
      <alignment horizontal="center"/>
    </xf>
    <xf numFmtId="0" fontId="57" fillId="40" borderId="1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9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7" fillId="0" borderId="0" xfId="64">
      <alignment/>
      <protection/>
    </xf>
    <xf numFmtId="0" fontId="60" fillId="0" borderId="0" xfId="64" applyFont="1">
      <alignment/>
      <protection/>
    </xf>
    <xf numFmtId="0" fontId="61" fillId="0" borderId="0" xfId="64" applyFont="1">
      <alignment/>
      <protection/>
    </xf>
    <xf numFmtId="0" fontId="60" fillId="0" borderId="0" xfId="64" applyFont="1" applyAlignment="1">
      <alignment horizontal="left" vertical="center"/>
      <protection/>
    </xf>
    <xf numFmtId="0" fontId="37" fillId="0" borderId="0" xfId="64" applyAlignment="1">
      <alignment vertical="center"/>
      <protection/>
    </xf>
    <xf numFmtId="0" fontId="62" fillId="0" borderId="0" xfId="64" applyFont="1">
      <alignment/>
      <protection/>
    </xf>
    <xf numFmtId="0" fontId="63" fillId="0" borderId="0" xfId="64" applyFont="1" applyAlignment="1">
      <alignment vertical="center"/>
      <protection/>
    </xf>
    <xf numFmtId="0" fontId="62" fillId="0" borderId="0" xfId="64" applyFont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48" fillId="0" borderId="0" xfId="55" applyAlignment="1" applyProtection="1">
      <alignment/>
      <protection/>
    </xf>
    <xf numFmtId="0" fontId="48" fillId="0" borderId="0" xfId="55" applyBorder="1" applyAlignment="1" applyProtection="1">
      <alignment horizontal="left"/>
      <protection/>
    </xf>
    <xf numFmtId="0" fontId="1" fillId="41" borderId="16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57" fillId="35" borderId="16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0" fillId="0" borderId="0" xfId="60" applyFont="1">
      <alignment/>
      <protection/>
    </xf>
    <xf numFmtId="3" fontId="1" fillId="0" borderId="17" xfId="60" applyNumberFormat="1" applyFont="1" applyBorder="1">
      <alignment/>
      <protection/>
    </xf>
    <xf numFmtId="3" fontId="1" fillId="0" borderId="18" xfId="60" applyNumberFormat="1" applyFont="1" applyBorder="1">
      <alignment/>
      <protection/>
    </xf>
    <xf numFmtId="0" fontId="1" fillId="0" borderId="19" xfId="60" applyFont="1" applyBorder="1">
      <alignment/>
      <protection/>
    </xf>
    <xf numFmtId="3" fontId="1" fillId="0" borderId="20" xfId="60" applyNumberFormat="1" applyFont="1" applyBorder="1">
      <alignment/>
      <protection/>
    </xf>
    <xf numFmtId="3" fontId="1" fillId="0" borderId="12" xfId="60" applyNumberFormat="1" applyFont="1" applyBorder="1">
      <alignment/>
      <protection/>
    </xf>
    <xf numFmtId="0" fontId="1" fillId="0" borderId="0" xfId="60" applyFont="1" applyBorder="1">
      <alignment/>
      <protection/>
    </xf>
    <xf numFmtId="3" fontId="1" fillId="0" borderId="21" xfId="60" applyNumberFormat="1" applyFont="1" applyBorder="1">
      <alignment/>
      <protection/>
    </xf>
    <xf numFmtId="3" fontId="1" fillId="0" borderId="22" xfId="60" applyNumberFormat="1" applyFont="1" applyBorder="1">
      <alignment/>
      <protection/>
    </xf>
    <xf numFmtId="3" fontId="1" fillId="0" borderId="23" xfId="60" applyNumberFormat="1" applyFont="1" applyBorder="1">
      <alignment/>
      <protection/>
    </xf>
    <xf numFmtId="3" fontId="1" fillId="0" borderId="24" xfId="60" applyNumberFormat="1" applyFont="1" applyBorder="1">
      <alignment/>
      <protection/>
    </xf>
    <xf numFmtId="0" fontId="1" fillId="0" borderId="25" xfId="60" applyFont="1" applyBorder="1">
      <alignment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horizontal="center"/>
      <protection/>
    </xf>
    <xf numFmtId="0" fontId="1" fillId="0" borderId="0" xfId="60" applyFont="1" applyFill="1" applyBorder="1" applyAlignment="1">
      <alignment horizontal="left"/>
      <protection/>
    </xf>
    <xf numFmtId="0" fontId="1" fillId="0" borderId="0" xfId="60" applyFont="1" applyFill="1" applyBorder="1">
      <alignment/>
      <protection/>
    </xf>
    <xf numFmtId="0" fontId="57" fillId="0" borderId="0" xfId="60" applyFont="1" applyFill="1" applyBorder="1">
      <alignment/>
      <protection/>
    </xf>
    <xf numFmtId="0" fontId="1" fillId="0" borderId="26" xfId="60" applyFont="1" applyBorder="1">
      <alignment/>
      <protection/>
    </xf>
    <xf numFmtId="0" fontId="1" fillId="0" borderId="27" xfId="60" applyFont="1" applyBorder="1">
      <alignment/>
      <protection/>
    </xf>
    <xf numFmtId="0" fontId="0" fillId="0" borderId="27" xfId="60" applyBorder="1">
      <alignment/>
      <protection/>
    </xf>
    <xf numFmtId="0" fontId="1" fillId="0" borderId="28" xfId="60" applyFont="1" applyBorder="1">
      <alignment/>
      <protection/>
    </xf>
    <xf numFmtId="0" fontId="0" fillId="0" borderId="0" xfId="60" applyFont="1" applyFill="1" applyBorder="1">
      <alignment/>
      <protection/>
    </xf>
    <xf numFmtId="0" fontId="1" fillId="0" borderId="29" xfId="60" applyFont="1" applyBorder="1">
      <alignment/>
      <protection/>
    </xf>
    <xf numFmtId="0" fontId="1" fillId="0" borderId="30" xfId="60" applyFont="1" applyBorder="1">
      <alignment/>
      <protection/>
    </xf>
    <xf numFmtId="0" fontId="1" fillId="0" borderId="31" xfId="60" applyFont="1" applyBorder="1">
      <alignment/>
      <protection/>
    </xf>
    <xf numFmtId="0" fontId="3" fillId="0" borderId="0" xfId="0" applyFont="1" applyBorder="1" applyAlignment="1">
      <alignment horizontal="left" vertical="center" wrapText="1"/>
    </xf>
    <xf numFmtId="0" fontId="62" fillId="0" borderId="0" xfId="64" applyFont="1" applyAlignment="1">
      <alignment/>
      <protection/>
    </xf>
    <xf numFmtId="0" fontId="3" fillId="0" borderId="0" xfId="0" applyFont="1" applyBorder="1" applyAlignment="1">
      <alignment horizontal="left" vertical="center"/>
    </xf>
    <xf numFmtId="0" fontId="3" fillId="0" borderId="0" xfId="64" applyFont="1" applyBorder="1">
      <alignment/>
      <protection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3" fontId="3" fillId="0" borderId="0" xfId="64" applyNumberFormat="1" applyFont="1">
      <alignment/>
      <protection/>
    </xf>
    <xf numFmtId="0" fontId="3" fillId="0" borderId="0" xfId="64" applyFont="1" applyFill="1" applyBorder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Alignment="1">
      <alignment horizontal="center"/>
      <protection/>
    </xf>
    <xf numFmtId="0" fontId="1" fillId="42" borderId="32" xfId="64" applyFont="1" applyFill="1" applyBorder="1" applyAlignment="1">
      <alignment/>
      <protection/>
    </xf>
    <xf numFmtId="0" fontId="57" fillId="42" borderId="33" xfId="64" applyFont="1" applyFill="1" applyBorder="1" applyAlignment="1">
      <alignment/>
      <protection/>
    </xf>
    <xf numFmtId="0" fontId="57" fillId="42" borderId="34" xfId="64" applyFont="1" applyFill="1" applyBorder="1" applyAlignment="1">
      <alignment horizontal="center"/>
      <protection/>
    </xf>
    <xf numFmtId="0" fontId="1" fillId="41" borderId="32" xfId="64" applyFont="1" applyFill="1" applyBorder="1" applyAlignment="1">
      <alignment horizontal="left"/>
      <protection/>
    </xf>
    <xf numFmtId="0" fontId="1" fillId="41" borderId="33" xfId="64" applyFont="1" applyFill="1" applyBorder="1" applyAlignment="1">
      <alignment horizontal="center"/>
      <protection/>
    </xf>
    <xf numFmtId="0" fontId="1" fillId="41" borderId="34" xfId="64" applyFont="1" applyFill="1" applyBorder="1" applyAlignment="1">
      <alignment horizontal="center"/>
      <protection/>
    </xf>
    <xf numFmtId="0" fontId="57" fillId="40" borderId="34" xfId="64" applyFont="1" applyFill="1" applyBorder="1" applyAlignment="1">
      <alignment horizontal="center"/>
      <protection/>
    </xf>
    <xf numFmtId="0" fontId="57" fillId="39" borderId="34" xfId="64" applyFont="1" applyFill="1" applyBorder="1" applyAlignment="1">
      <alignment horizontal="center"/>
      <protection/>
    </xf>
    <xf numFmtId="0" fontId="1" fillId="38" borderId="34" xfId="64" applyFont="1" applyFill="1" applyBorder="1" applyAlignment="1">
      <alignment horizontal="center"/>
      <protection/>
    </xf>
    <xf numFmtId="0" fontId="57" fillId="0" borderId="0" xfId="64" applyFont="1" applyFill="1" applyBorder="1">
      <alignment/>
      <protection/>
    </xf>
    <xf numFmtId="0" fontId="4" fillId="0" borderId="16" xfId="64" applyFont="1" applyBorder="1" applyAlignment="1">
      <alignment vertical="center"/>
      <protection/>
    </xf>
    <xf numFmtId="0" fontId="4" fillId="0" borderId="16" xfId="64" applyFont="1" applyBorder="1" applyAlignment="1">
      <alignment horizontal="left" vertical="center"/>
      <protection/>
    </xf>
    <xf numFmtId="0" fontId="3" fillId="0" borderId="11" xfId="64" applyFont="1" applyFill="1" applyBorder="1" applyAlignment="1">
      <alignment/>
      <protection/>
    </xf>
    <xf numFmtId="3" fontId="3" fillId="0" borderId="0" xfId="64" applyNumberFormat="1" applyFont="1" applyBorder="1">
      <alignment/>
      <protection/>
    </xf>
    <xf numFmtId="0" fontId="3" fillId="0" borderId="11" xfId="64" applyFont="1" applyBorder="1">
      <alignment/>
      <protection/>
    </xf>
    <xf numFmtId="0" fontId="3" fillId="0" borderId="11" xfId="64" applyFont="1" applyBorder="1" applyAlignment="1">
      <alignment/>
      <protection/>
    </xf>
    <xf numFmtId="0" fontId="3" fillId="0" borderId="0" xfId="64" applyFont="1" applyAlignment="1">
      <alignment vertical="center"/>
      <protection/>
    </xf>
    <xf numFmtId="0" fontId="1" fillId="37" borderId="32" xfId="64" applyFont="1" applyFill="1" applyBorder="1">
      <alignment/>
      <protection/>
    </xf>
    <xf numFmtId="0" fontId="57" fillId="37" borderId="33" xfId="64" applyFont="1" applyFill="1" applyBorder="1">
      <alignment/>
      <protection/>
    </xf>
    <xf numFmtId="0" fontId="57" fillId="37" borderId="34" xfId="64" applyFont="1" applyFill="1" applyBorder="1">
      <alignment/>
      <protection/>
    </xf>
    <xf numFmtId="0" fontId="1" fillId="36" borderId="32" xfId="64" applyFont="1" applyFill="1" applyBorder="1" applyAlignment="1">
      <alignment vertical="center"/>
      <protection/>
    </xf>
    <xf numFmtId="0" fontId="1" fillId="36" borderId="33" xfId="64" applyFont="1" applyFill="1" applyBorder="1" applyAlignment="1">
      <alignment vertical="center"/>
      <protection/>
    </xf>
    <xf numFmtId="0" fontId="1" fillId="36" borderId="34" xfId="64" applyFont="1" applyFill="1" applyBorder="1" applyAlignment="1">
      <alignment vertical="center"/>
      <protection/>
    </xf>
    <xf numFmtId="0" fontId="1" fillId="35" borderId="16" xfId="64" applyFont="1" applyFill="1" applyBorder="1" applyAlignment="1">
      <alignment vertical="center"/>
      <protection/>
    </xf>
    <xf numFmtId="0" fontId="57" fillId="35" borderId="35" xfId="64" applyFont="1" applyFill="1" applyBorder="1" applyAlignment="1">
      <alignment vertical="center"/>
      <protection/>
    </xf>
    <xf numFmtId="0" fontId="57" fillId="35" borderId="15" xfId="64" applyFont="1" applyFill="1" applyBorder="1" applyAlignment="1">
      <alignment vertical="center"/>
      <protection/>
    </xf>
    <xf numFmtId="0" fontId="1" fillId="34" borderId="16" xfId="64" applyFont="1" applyFill="1" applyBorder="1" applyAlignment="1">
      <alignment vertical="center"/>
      <protection/>
    </xf>
    <xf numFmtId="0" fontId="1" fillId="34" borderId="35" xfId="64" applyFont="1" applyFill="1" applyBorder="1" applyAlignment="1">
      <alignment vertical="center"/>
      <protection/>
    </xf>
    <xf numFmtId="0" fontId="1" fillId="34" borderId="15" xfId="64" applyFont="1" applyFill="1" applyBorder="1" applyAlignment="1">
      <alignment vertical="center"/>
      <protection/>
    </xf>
    <xf numFmtId="0" fontId="1" fillId="33" borderId="16" xfId="64" applyFont="1" applyFill="1" applyBorder="1" applyAlignment="1">
      <alignment vertical="center"/>
      <protection/>
    </xf>
    <xf numFmtId="0" fontId="1" fillId="33" borderId="35" xfId="64" applyFont="1" applyFill="1" applyBorder="1" applyAlignment="1">
      <alignment vertical="center"/>
      <protection/>
    </xf>
    <xf numFmtId="0" fontId="1" fillId="33" borderId="15" xfId="64" applyFont="1" applyFill="1" applyBorder="1" applyAlignment="1">
      <alignment vertical="center"/>
      <protection/>
    </xf>
    <xf numFmtId="0" fontId="4" fillId="0" borderId="11" xfId="64" applyFont="1" applyBorder="1" applyAlignment="1">
      <alignment vertical="center"/>
      <protection/>
    </xf>
    <xf numFmtId="0" fontId="4" fillId="0" borderId="16" xfId="64" applyFont="1" applyBorder="1" applyAlignment="1">
      <alignment vertical="center" wrapText="1"/>
      <protection/>
    </xf>
    <xf numFmtId="3" fontId="37" fillId="0" borderId="0" xfId="64" applyNumberFormat="1" applyBorder="1">
      <alignment/>
      <protection/>
    </xf>
    <xf numFmtId="0" fontId="3" fillId="0" borderId="11" xfId="62" applyFont="1" applyBorder="1">
      <alignment/>
      <protection/>
    </xf>
    <xf numFmtId="3" fontId="3" fillId="0" borderId="10" xfId="62" applyNumberFormat="1" applyFont="1" applyBorder="1">
      <alignment/>
      <protection/>
    </xf>
    <xf numFmtId="0" fontId="4" fillId="0" borderId="35" xfId="60" applyFont="1" applyBorder="1">
      <alignment/>
      <protection/>
    </xf>
    <xf numFmtId="3" fontId="4" fillId="0" borderId="35" xfId="60" applyNumberFormat="1" applyFont="1" applyBorder="1">
      <alignment/>
      <protection/>
    </xf>
    <xf numFmtId="3" fontId="4" fillId="0" borderId="10" xfId="60" applyNumberFormat="1" applyFont="1" applyBorder="1">
      <alignment/>
      <protection/>
    </xf>
    <xf numFmtId="0" fontId="4" fillId="0" borderId="0" xfId="60" applyFont="1" applyBorder="1">
      <alignment/>
      <protection/>
    </xf>
    <xf numFmtId="0" fontId="3" fillId="0" borderId="10" xfId="0" applyFont="1" applyBorder="1" applyAlignment="1">
      <alignment/>
    </xf>
    <xf numFmtId="1" fontId="1" fillId="0" borderId="24" xfId="60" applyNumberFormat="1" applyFont="1" applyBorder="1" applyAlignment="1">
      <alignment horizontal="right"/>
      <protection/>
    </xf>
    <xf numFmtId="1" fontId="1" fillId="0" borderId="12" xfId="60" applyNumberFormat="1" applyFont="1" applyBorder="1" applyAlignment="1">
      <alignment horizontal="right"/>
      <protection/>
    </xf>
    <xf numFmtId="1" fontId="1" fillId="0" borderId="18" xfId="60" applyNumberFormat="1" applyFont="1" applyBorder="1" applyAlignment="1">
      <alignment horizontal="right"/>
      <protection/>
    </xf>
    <xf numFmtId="1" fontId="1" fillId="0" borderId="22" xfId="60" applyNumberFormat="1" applyFont="1" applyBorder="1" applyAlignment="1">
      <alignment horizontal="right"/>
      <protection/>
    </xf>
    <xf numFmtId="0" fontId="4" fillId="0" borderId="16" xfId="64" applyFont="1" applyBorder="1" applyAlignment="1">
      <alignment horizontal="center" vertical="center" wrapText="1"/>
      <protection/>
    </xf>
    <xf numFmtId="0" fontId="4" fillId="0" borderId="14" xfId="64" applyFont="1" applyBorder="1">
      <alignment/>
      <protection/>
    </xf>
    <xf numFmtId="3" fontId="4" fillId="0" borderId="36" xfId="64" applyNumberFormat="1" applyFont="1" applyBorder="1">
      <alignment/>
      <protection/>
    </xf>
    <xf numFmtId="3" fontId="4" fillId="0" borderId="13" xfId="64" applyNumberFormat="1" applyFont="1" applyBorder="1">
      <alignment/>
      <protection/>
    </xf>
    <xf numFmtId="0" fontId="4" fillId="0" borderId="0" xfId="64" applyFont="1">
      <alignment/>
      <protection/>
    </xf>
    <xf numFmtId="0" fontId="4" fillId="0" borderId="0" xfId="64" applyFont="1" applyBorder="1">
      <alignment/>
      <protection/>
    </xf>
    <xf numFmtId="3" fontId="3" fillId="0" borderId="35" xfId="64" applyNumberFormat="1" applyFont="1" applyBorder="1" applyAlignment="1">
      <alignment horizontal="right" vertical="center" wrapText="1"/>
      <protection/>
    </xf>
    <xf numFmtId="3" fontId="3" fillId="0" borderId="15" xfId="64" applyNumberFormat="1" applyFont="1" applyBorder="1" applyAlignment="1">
      <alignment horizontal="right" vertical="center" wrapText="1"/>
      <protection/>
    </xf>
    <xf numFmtId="3" fontId="3" fillId="0" borderId="0" xfId="64" applyNumberFormat="1" applyFont="1" applyBorder="1" applyAlignment="1">
      <alignment horizontal="right" vertical="center" wrapText="1"/>
      <protection/>
    </xf>
    <xf numFmtId="3" fontId="3" fillId="0" borderId="10" xfId="64" applyNumberFormat="1" applyFont="1" applyBorder="1" applyAlignment="1">
      <alignment horizontal="right" vertical="center" wrapText="1"/>
      <protection/>
    </xf>
    <xf numFmtId="0" fontId="58" fillId="0" borderId="0" xfId="64" applyFont="1" applyFill="1" applyBorder="1">
      <alignment/>
      <protection/>
    </xf>
    <xf numFmtId="0" fontId="62" fillId="0" borderId="10" xfId="64" applyFont="1" applyBorder="1">
      <alignment/>
      <protection/>
    </xf>
    <xf numFmtId="3" fontId="62" fillId="0" borderId="10" xfId="64" applyNumberFormat="1" applyFont="1" applyFill="1" applyBorder="1">
      <alignment/>
      <protection/>
    </xf>
    <xf numFmtId="0" fontId="62" fillId="0" borderId="11" xfId="64" applyFont="1" applyBorder="1">
      <alignment/>
      <protection/>
    </xf>
    <xf numFmtId="0" fontId="62" fillId="0" borderId="0" xfId="64" applyFont="1" applyFill="1">
      <alignment/>
      <protection/>
    </xf>
    <xf numFmtId="0" fontId="62" fillId="0" borderId="10" xfId="64" applyFont="1" applyFill="1" applyBorder="1">
      <alignment/>
      <protection/>
    </xf>
    <xf numFmtId="0" fontId="3" fillId="0" borderId="0" xfId="64" applyFont="1" applyFill="1" applyBorder="1" applyAlignment="1">
      <alignment vertical="center"/>
      <protection/>
    </xf>
    <xf numFmtId="0" fontId="58" fillId="0" borderId="0" xfId="64" applyFont="1" applyFill="1" applyBorder="1" applyAlignment="1">
      <alignment vertical="center"/>
      <protection/>
    </xf>
    <xf numFmtId="3" fontId="62" fillId="0" borderId="10" xfId="64" applyNumberFormat="1" applyFont="1" applyBorder="1">
      <alignment/>
      <protection/>
    </xf>
    <xf numFmtId="0" fontId="62" fillId="0" borderId="0" xfId="64" applyFont="1" applyBorder="1">
      <alignment/>
      <protection/>
    </xf>
    <xf numFmtId="0" fontId="62" fillId="0" borderId="11" xfId="64" applyFont="1" applyBorder="1" applyAlignment="1">
      <alignment/>
      <protection/>
    </xf>
    <xf numFmtId="0" fontId="62" fillId="0" borderId="0" xfId="64" applyFont="1" applyFill="1" applyBorder="1">
      <alignment/>
      <protection/>
    </xf>
    <xf numFmtId="0" fontId="3" fillId="0" borderId="0" xfId="64" applyFont="1" applyAlignment="1">
      <alignment horizontal="left"/>
      <protection/>
    </xf>
    <xf numFmtId="0" fontId="48" fillId="0" borderId="0" xfId="55" applyFill="1" applyAlignment="1" applyProtection="1">
      <alignment/>
      <protection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7" fillId="42" borderId="16" xfId="0" applyFont="1" applyFill="1" applyBorder="1" applyAlignment="1">
      <alignment horizontal="center"/>
    </xf>
    <xf numFmtId="0" fontId="57" fillId="42" borderId="15" xfId="0" applyFont="1" applyFill="1" applyBorder="1" applyAlignment="1">
      <alignment horizontal="center"/>
    </xf>
    <xf numFmtId="0" fontId="57" fillId="39" borderId="16" xfId="0" applyFont="1" applyFill="1" applyBorder="1" applyAlignment="1">
      <alignment horizontal="center"/>
    </xf>
    <xf numFmtId="0" fontId="57" fillId="39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40" borderId="32" xfId="64" applyFont="1" applyFill="1" applyBorder="1" applyAlignment="1">
      <alignment horizontal="left"/>
      <protection/>
    </xf>
    <xf numFmtId="0" fontId="1" fillId="40" borderId="33" xfId="64" applyFont="1" applyFill="1" applyBorder="1" applyAlignment="1">
      <alignment horizontal="left"/>
      <protection/>
    </xf>
    <xf numFmtId="0" fontId="1" fillId="39" borderId="32" xfId="64" applyFont="1" applyFill="1" applyBorder="1" applyAlignment="1">
      <alignment horizontal="left"/>
      <protection/>
    </xf>
    <xf numFmtId="0" fontId="1" fillId="39" borderId="33" xfId="64" applyFont="1" applyFill="1" applyBorder="1" applyAlignment="1">
      <alignment horizontal="left"/>
      <protection/>
    </xf>
    <xf numFmtId="0" fontId="1" fillId="38" borderId="32" xfId="64" applyFont="1" applyFill="1" applyBorder="1" applyAlignment="1">
      <alignment horizontal="left"/>
      <protection/>
    </xf>
    <xf numFmtId="0" fontId="1" fillId="38" borderId="33" xfId="64" applyFont="1" applyFill="1" applyBorder="1" applyAlignment="1">
      <alignment horizontal="left"/>
      <protection/>
    </xf>
    <xf numFmtId="0" fontId="1" fillId="0" borderId="37" xfId="60" applyFont="1" applyBorder="1" applyAlignment="1">
      <alignment horizontal="center" vertical="center"/>
      <protection/>
    </xf>
    <xf numFmtId="0" fontId="1" fillId="0" borderId="38" xfId="60" applyFont="1" applyBorder="1" applyAlignment="1">
      <alignment horizontal="center" vertical="center"/>
      <protection/>
    </xf>
    <xf numFmtId="0" fontId="1" fillId="0" borderId="39" xfId="60" applyFont="1" applyBorder="1" applyAlignment="1">
      <alignment horizontal="center" vertical="center"/>
      <protection/>
    </xf>
    <xf numFmtId="0" fontId="1" fillId="0" borderId="40" xfId="60" applyFont="1" applyBorder="1" applyAlignment="1">
      <alignment horizontal="center" vertical="center"/>
      <protection/>
    </xf>
    <xf numFmtId="0" fontId="1" fillId="0" borderId="41" xfId="60" applyFont="1" applyBorder="1" applyAlignment="1">
      <alignment horizontal="center" vertical="center"/>
      <protection/>
    </xf>
    <xf numFmtId="0" fontId="1" fillId="0" borderId="42" xfId="60" applyFont="1" applyBorder="1" applyAlignment="1">
      <alignment horizontal="center" vertical="center"/>
      <protection/>
    </xf>
    <xf numFmtId="0" fontId="57" fillId="39" borderId="43" xfId="60" applyFont="1" applyFill="1" applyBorder="1" applyAlignment="1">
      <alignment horizontal="center"/>
      <protection/>
    </xf>
    <xf numFmtId="0" fontId="57" fillId="39" borderId="44" xfId="60" applyFont="1" applyFill="1" applyBorder="1" applyAlignment="1">
      <alignment horizontal="center"/>
      <protection/>
    </xf>
    <xf numFmtId="0" fontId="57" fillId="39" borderId="45" xfId="60" applyFont="1" applyFill="1" applyBorder="1" applyAlignment="1">
      <alignment horizontal="center"/>
      <protection/>
    </xf>
    <xf numFmtId="0" fontId="1" fillId="38" borderId="43" xfId="60" applyFont="1" applyFill="1" applyBorder="1" applyAlignment="1">
      <alignment horizontal="center"/>
      <protection/>
    </xf>
    <xf numFmtId="0" fontId="1" fillId="38" borderId="44" xfId="60" applyFont="1" applyFill="1" applyBorder="1" applyAlignment="1">
      <alignment horizontal="center"/>
      <protection/>
    </xf>
    <xf numFmtId="0" fontId="1" fillId="38" borderId="45" xfId="60" applyFont="1" applyFill="1" applyBorder="1" applyAlignment="1">
      <alignment horizontal="center"/>
      <protection/>
    </xf>
    <xf numFmtId="0" fontId="57" fillId="37" borderId="43" xfId="60" applyFont="1" applyFill="1" applyBorder="1" applyAlignment="1">
      <alignment horizontal="center"/>
      <protection/>
    </xf>
    <xf numFmtId="0" fontId="57" fillId="37" borderId="44" xfId="60" applyFont="1" applyFill="1" applyBorder="1" applyAlignment="1">
      <alignment horizontal="center"/>
      <protection/>
    </xf>
    <xf numFmtId="0" fontId="57" fillId="37" borderId="45" xfId="60" applyFont="1" applyFill="1" applyBorder="1" applyAlignment="1">
      <alignment horizontal="center"/>
      <protection/>
    </xf>
    <xf numFmtId="0" fontId="1" fillId="36" borderId="43" xfId="60" applyFont="1" applyFill="1" applyBorder="1" applyAlignment="1">
      <alignment horizontal="center"/>
      <protection/>
    </xf>
    <xf numFmtId="0" fontId="1" fillId="36" borderId="44" xfId="60" applyFont="1" applyFill="1" applyBorder="1" applyAlignment="1">
      <alignment horizontal="center"/>
      <protection/>
    </xf>
    <xf numFmtId="0" fontId="1" fillId="36" borderId="45" xfId="60" applyFont="1" applyFill="1" applyBorder="1" applyAlignment="1">
      <alignment horizontal="center"/>
      <protection/>
    </xf>
    <xf numFmtId="0" fontId="57" fillId="35" borderId="43" xfId="60" applyFont="1" applyFill="1" applyBorder="1" applyAlignment="1">
      <alignment horizontal="center"/>
      <protection/>
    </xf>
    <xf numFmtId="0" fontId="57" fillId="35" borderId="44" xfId="60" applyFont="1" applyFill="1" applyBorder="1" applyAlignment="1">
      <alignment horizontal="center"/>
      <protection/>
    </xf>
    <xf numFmtId="0" fontId="57" fillId="35" borderId="45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0" fontId="1" fillId="33" borderId="43" xfId="60" applyFont="1" applyFill="1" applyBorder="1" applyAlignment="1">
      <alignment horizontal="center"/>
      <protection/>
    </xf>
    <xf numFmtId="0" fontId="1" fillId="33" borderId="44" xfId="60" applyFont="1" applyFill="1" applyBorder="1" applyAlignment="1">
      <alignment horizontal="center"/>
      <protection/>
    </xf>
    <xf numFmtId="0" fontId="1" fillId="33" borderId="45" xfId="60" applyFont="1" applyFill="1" applyBorder="1" applyAlignment="1">
      <alignment horizontal="center"/>
      <protection/>
    </xf>
    <xf numFmtId="0" fontId="1" fillId="34" borderId="43" xfId="60" applyFont="1" applyFill="1" applyBorder="1" applyAlignment="1">
      <alignment horizontal="center"/>
      <protection/>
    </xf>
    <xf numFmtId="0" fontId="1" fillId="34" borderId="44" xfId="60" applyFont="1" applyFill="1" applyBorder="1" applyAlignment="1">
      <alignment horizontal="center"/>
      <protection/>
    </xf>
    <xf numFmtId="0" fontId="1" fillId="34" borderId="45" xfId="60" applyFont="1" applyFill="1" applyBorder="1" applyAlignment="1">
      <alignment horizontal="center"/>
      <protection/>
    </xf>
    <xf numFmtId="0" fontId="2" fillId="0" borderId="43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 wrapText="1"/>
      <protection/>
    </xf>
    <xf numFmtId="0" fontId="2" fillId="0" borderId="28" xfId="60" applyFont="1" applyBorder="1" applyAlignment="1">
      <alignment horizontal="center" vertical="center" wrapText="1"/>
      <protection/>
    </xf>
    <xf numFmtId="0" fontId="1" fillId="0" borderId="43" xfId="60" applyFont="1" applyBorder="1" applyAlignment="1">
      <alignment horizontal="center" vertical="center" wrapText="1"/>
      <protection/>
    </xf>
    <xf numFmtId="0" fontId="1" fillId="0" borderId="28" xfId="60" applyFont="1" applyBorder="1" applyAlignment="1">
      <alignment horizontal="center" vertical="center" wrapText="1"/>
      <protection/>
    </xf>
    <xf numFmtId="0" fontId="1" fillId="0" borderId="45" xfId="60" applyFont="1" applyBorder="1" applyAlignment="1">
      <alignment horizontal="center" vertical="center" wrapText="1"/>
      <protection/>
    </xf>
    <xf numFmtId="0" fontId="1" fillId="0" borderId="26" xfId="60" applyFont="1" applyBorder="1" applyAlignment="1">
      <alignment horizontal="center" vertical="center" wrapText="1"/>
      <protection/>
    </xf>
    <xf numFmtId="0" fontId="57" fillId="42" borderId="43" xfId="60" applyFont="1" applyFill="1" applyBorder="1" applyAlignment="1">
      <alignment horizontal="center" wrapText="1"/>
      <protection/>
    </xf>
    <xf numFmtId="0" fontId="57" fillId="42" borderId="44" xfId="60" applyFont="1" applyFill="1" applyBorder="1" applyAlignment="1">
      <alignment horizontal="center" wrapText="1"/>
      <protection/>
    </xf>
    <xf numFmtId="0" fontId="57" fillId="42" borderId="45" xfId="60" applyFont="1" applyFill="1" applyBorder="1" applyAlignment="1">
      <alignment horizontal="center" wrapText="1"/>
      <protection/>
    </xf>
    <xf numFmtId="0" fontId="1" fillId="41" borderId="43" xfId="60" applyFont="1" applyFill="1" applyBorder="1" applyAlignment="1">
      <alignment horizontal="center" wrapText="1"/>
      <protection/>
    </xf>
    <xf numFmtId="0" fontId="1" fillId="41" borderId="44" xfId="60" applyFont="1" applyFill="1" applyBorder="1" applyAlignment="1">
      <alignment horizontal="center" wrapText="1"/>
      <protection/>
    </xf>
    <xf numFmtId="0" fontId="1" fillId="41" borderId="45" xfId="60" applyFont="1" applyFill="1" applyBorder="1" applyAlignment="1">
      <alignment horizontal="center" wrapText="1"/>
      <protection/>
    </xf>
    <xf numFmtId="0" fontId="57" fillId="40" borderId="43" xfId="60" applyFont="1" applyFill="1" applyBorder="1" applyAlignment="1">
      <alignment horizontal="center"/>
      <protection/>
    </xf>
    <xf numFmtId="0" fontId="57" fillId="40" borderId="44" xfId="60" applyFont="1" applyFill="1" applyBorder="1" applyAlignment="1">
      <alignment horizontal="center"/>
      <protection/>
    </xf>
    <xf numFmtId="0" fontId="57" fillId="40" borderId="45" xfId="60" applyFont="1" applyFill="1" applyBorder="1" applyAlignment="1">
      <alignment horizontal="center"/>
      <protection/>
    </xf>
    <xf numFmtId="0" fontId="1" fillId="0" borderId="46" xfId="60" applyFont="1" applyBorder="1" applyAlignment="1">
      <alignment horizontal="center" vertical="center"/>
      <protection/>
    </xf>
    <xf numFmtId="0" fontId="1" fillId="0" borderId="47" xfId="60" applyFont="1" applyBorder="1" applyAlignment="1">
      <alignment horizontal="center" vertical="center"/>
      <protection/>
    </xf>
    <xf numFmtId="0" fontId="1" fillId="0" borderId="48" xfId="60" applyFont="1" applyBorder="1" applyAlignment="1">
      <alignment horizontal="center" vertical="center"/>
      <protection/>
    </xf>
    <xf numFmtId="0" fontId="1" fillId="0" borderId="49" xfId="60" applyFont="1" applyBorder="1" applyAlignment="1">
      <alignment horizontal="center" vertical="center"/>
      <protection/>
    </xf>
    <xf numFmtId="0" fontId="1" fillId="0" borderId="31" xfId="60" applyFont="1" applyBorder="1" applyAlignment="1">
      <alignment horizontal="center" wrapText="1"/>
      <protection/>
    </xf>
    <xf numFmtId="0" fontId="1" fillId="0" borderId="30" xfId="60" applyFont="1" applyBorder="1" applyAlignment="1">
      <alignment horizontal="center" wrapText="1"/>
      <protection/>
    </xf>
    <xf numFmtId="0" fontId="1" fillId="0" borderId="29" xfId="60" applyFont="1" applyBorder="1" applyAlignment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rollInReg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P\PA\Planning\Regions\2010%20Regional%20Report\Formatted%20Tables%20for%20Report%20&amp;%20Website\Regional%20Workbooks\enrollment%202000%202009%20eth%20insttyp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ster%20Institutional%20Enrollment&amp;Pell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Reg by Inst (bytype)"/>
      <sheetName val="EnrollInRegion"/>
      <sheetName val="In Reg by Inst"/>
      <sheetName val="EnrollInRegion_Priv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orted1"/>
      <sheetName val="High Plains"/>
      <sheetName val="Northwest"/>
      <sheetName val="Metroplex"/>
      <sheetName val="Upper East"/>
      <sheetName val="Southeast"/>
      <sheetName val="Gulf Coast"/>
      <sheetName val="Central Texas"/>
      <sheetName val="South Texas"/>
      <sheetName val="West Texas"/>
      <sheetName val="Upper Rio Grand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ster Enroll"/>
      <sheetName val="EthbyType"/>
      <sheetName val="EthbyTypePercent"/>
      <sheetName val="EthGenType"/>
      <sheetName val="Enr. EthByGen Chart"/>
      <sheetName val="RegionEthGen Charts"/>
      <sheetName val="Data Inst. Enr"/>
      <sheetName val="Sorted Inst.Enr."/>
      <sheetName val="Tables Inst. Enr"/>
      <sheetName val="FY2009 2&amp;4yr Pell Data"/>
      <sheetName val="FY2009 Pell 2 &amp; 4y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xhighereddata.org/reports/performance/regions" TargetMode="External" /><Relationship Id="rId2" Type="http://schemas.openxmlformats.org/officeDocument/2006/relationships/hyperlink" Target="http://www.thecb.state.tx.us/reports/DocFetch.cfm?DocID=277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73" customWidth="1"/>
    <col min="2" max="2" width="20.7109375" style="73" customWidth="1"/>
    <col min="3" max="5" width="9.140625" style="73" customWidth="1"/>
    <col min="6" max="6" width="21.8515625" style="73" customWidth="1"/>
    <col min="7" max="7" width="14.28125" style="73" customWidth="1"/>
    <col min="8" max="16384" width="9.140625" style="73" customWidth="1"/>
  </cols>
  <sheetData>
    <row r="1" spans="1:13" ht="15">
      <c r="A1" s="76" t="s">
        <v>234</v>
      </c>
      <c r="F1" s="74"/>
      <c r="G1" s="75"/>
      <c r="H1" s="75"/>
      <c r="I1" s="75"/>
      <c r="J1" s="75"/>
      <c r="K1" s="75"/>
      <c r="L1" s="75"/>
      <c r="M1" s="75"/>
    </row>
    <row r="2" spans="1:2" ht="15">
      <c r="A2" s="77"/>
      <c r="B2" s="77"/>
    </row>
    <row r="3" spans="1:2" ht="15" customHeight="1">
      <c r="A3" s="79" t="s">
        <v>207</v>
      </c>
      <c r="B3" s="79" t="s">
        <v>208</v>
      </c>
    </row>
    <row r="4" spans="1:13" ht="15" customHeight="1">
      <c r="A4" s="82" t="s">
        <v>210</v>
      </c>
      <c r="B4" s="81" t="s">
        <v>235</v>
      </c>
      <c r="M4" s="75"/>
    </row>
    <row r="5" spans="1:2" ht="15" customHeight="1">
      <c r="A5" s="82" t="s">
        <v>209</v>
      </c>
      <c r="B5" s="116" t="s">
        <v>236</v>
      </c>
    </row>
    <row r="6" spans="1:2" ht="15" customHeight="1">
      <c r="A6" s="82" t="s">
        <v>211</v>
      </c>
      <c r="B6" s="80" t="s">
        <v>237</v>
      </c>
    </row>
    <row r="7" spans="1:10" ht="15" customHeight="1">
      <c r="A7" s="82" t="s">
        <v>223</v>
      </c>
      <c r="B7" s="117" t="s">
        <v>232</v>
      </c>
      <c r="C7" s="115"/>
      <c r="D7" s="115"/>
      <c r="E7" s="115"/>
      <c r="F7" s="115"/>
      <c r="G7" s="115"/>
      <c r="H7" s="115"/>
      <c r="I7" s="115"/>
      <c r="J7" s="115"/>
    </row>
    <row r="9" ht="15">
      <c r="A9" s="194" t="s">
        <v>224</v>
      </c>
    </row>
    <row r="10" ht="15">
      <c r="A10" s="194" t="s">
        <v>225</v>
      </c>
    </row>
  </sheetData>
  <sheetProtection/>
  <hyperlinks>
    <hyperlink ref="A5" location="'In Reg by Inst (bytype)'!A1" display="In Reg by Inst (bytype)"/>
    <hyperlink ref="A4" location="'Enr. In&amp;Out Reg'!A1" display="Enr. In&amp;Out Reg"/>
    <hyperlink ref="A7" location="'Enr ResByEthType'!EnrollRegInsttype" display="Enr ResByEth Type"/>
    <hyperlink ref="A6" location="'Out Reg by Reg11'!A1" display="Out Reg by Reg"/>
    <hyperlink ref="A9" r:id="rId1" display="To Regional Portal"/>
    <hyperlink ref="A10" r:id="rId2" display="To Regional Plan"/>
  </hyperlinks>
  <printOptions/>
  <pageMargins left="0.7" right="0.7" top="0.75" bottom="0.75" header="0.3" footer="0.3"/>
  <pageSetup fitToHeight="1" fitToWidth="1"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3"/>
  <sheetViews>
    <sheetView showGridLines="0" zoomScalePageLayoutView="0" workbookViewId="0" topLeftCell="A1">
      <selection activeCell="A1" sqref="A1:N2"/>
    </sheetView>
  </sheetViews>
  <sheetFormatPr defaultColWidth="9.140625" defaultRowHeight="12.75"/>
  <cols>
    <col min="1" max="1" width="4.421875" style="0" customWidth="1"/>
    <col min="2" max="2" width="15.7109375" style="0" customWidth="1"/>
    <col min="3" max="10" width="8.7109375" style="0" customWidth="1"/>
    <col min="11" max="11" width="10.28125" style="0" bestFit="1" customWidth="1"/>
    <col min="12" max="13" width="8.7109375" style="0" customWidth="1"/>
    <col min="14" max="14" width="9.00390625" style="0" customWidth="1"/>
    <col min="15" max="15" width="15.7109375" style="0" customWidth="1"/>
  </cols>
  <sheetData>
    <row r="1" spans="1:16" ht="15" customHeight="1">
      <c r="A1" s="208" t="s">
        <v>230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82" t="s">
        <v>212</v>
      </c>
      <c r="P1" s="2"/>
    </row>
    <row r="2" spans="1:16" ht="1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"/>
      <c r="P2" s="2"/>
    </row>
    <row r="3" spans="1:16" ht="15" customHeight="1">
      <c r="A3" s="200" t="s">
        <v>0</v>
      </c>
      <c r="B3" s="201"/>
      <c r="C3" s="195" t="s">
        <v>36</v>
      </c>
      <c r="D3" s="195"/>
      <c r="E3" s="195"/>
      <c r="F3" s="195"/>
      <c r="G3" s="195" t="s">
        <v>35</v>
      </c>
      <c r="H3" s="195"/>
      <c r="I3" s="195"/>
      <c r="J3" s="195"/>
      <c r="K3" s="195" t="s">
        <v>12</v>
      </c>
      <c r="L3" s="195"/>
      <c r="M3" s="195"/>
      <c r="N3" s="195"/>
      <c r="O3" s="2"/>
      <c r="P3" s="2"/>
    </row>
    <row r="4" spans="1:16" ht="15" customHeight="1">
      <c r="A4" s="202"/>
      <c r="B4" s="203"/>
      <c r="C4" s="196" t="s">
        <v>34</v>
      </c>
      <c r="D4" s="195" t="s">
        <v>33</v>
      </c>
      <c r="E4" s="195"/>
      <c r="F4" s="196" t="s">
        <v>12</v>
      </c>
      <c r="G4" s="196" t="s">
        <v>34</v>
      </c>
      <c r="H4" s="195" t="s">
        <v>33</v>
      </c>
      <c r="I4" s="195"/>
      <c r="J4" s="196" t="s">
        <v>12</v>
      </c>
      <c r="K4" s="196" t="s">
        <v>34</v>
      </c>
      <c r="L4" s="195" t="s">
        <v>33</v>
      </c>
      <c r="M4" s="195"/>
      <c r="N4" s="196" t="s">
        <v>12</v>
      </c>
      <c r="O4" s="2"/>
      <c r="P4" s="2"/>
    </row>
    <row r="5" spans="1:16" ht="30" customHeight="1">
      <c r="A5" s="204"/>
      <c r="B5" s="205"/>
      <c r="C5" s="199"/>
      <c r="D5" s="39" t="s">
        <v>32</v>
      </c>
      <c r="E5" s="39" t="s">
        <v>31</v>
      </c>
      <c r="F5" s="197"/>
      <c r="G5" s="199"/>
      <c r="H5" s="39" t="s">
        <v>32</v>
      </c>
      <c r="I5" s="39" t="s">
        <v>31</v>
      </c>
      <c r="J5" s="197"/>
      <c r="K5" s="199"/>
      <c r="L5" s="39" t="s">
        <v>32</v>
      </c>
      <c r="M5" s="39" t="s">
        <v>31</v>
      </c>
      <c r="N5" s="197"/>
      <c r="O5" s="4"/>
      <c r="P5" s="4"/>
    </row>
    <row r="6" spans="1:16" ht="15" customHeight="1">
      <c r="A6" s="38"/>
      <c r="B6" s="28" t="s">
        <v>1</v>
      </c>
      <c r="C6" s="26">
        <v>12489</v>
      </c>
      <c r="D6" s="26">
        <v>2978</v>
      </c>
      <c r="E6" s="27">
        <v>0.19253895390185558</v>
      </c>
      <c r="F6" s="26">
        <v>15467</v>
      </c>
      <c r="G6" s="26">
        <v>21776</v>
      </c>
      <c r="H6" s="26">
        <v>779</v>
      </c>
      <c r="I6" s="27">
        <v>0.034537796</v>
      </c>
      <c r="J6" s="26">
        <v>22555</v>
      </c>
      <c r="K6" s="26">
        <v>34265</v>
      </c>
      <c r="L6" s="26">
        <v>3757</v>
      </c>
      <c r="M6" s="27">
        <v>0.09881121455999159</v>
      </c>
      <c r="N6" s="26">
        <v>38022</v>
      </c>
      <c r="O6" s="2"/>
      <c r="P6" s="2"/>
    </row>
    <row r="7" spans="1:16" ht="15" customHeight="1">
      <c r="A7" s="37"/>
      <c r="B7" s="28" t="s">
        <v>2</v>
      </c>
      <c r="C7" s="26">
        <v>2865</v>
      </c>
      <c r="D7" s="26">
        <v>5889</v>
      </c>
      <c r="E7" s="27">
        <v>0.6727210418094586</v>
      </c>
      <c r="F7" s="26">
        <v>8754</v>
      </c>
      <c r="G7" s="26">
        <v>10061</v>
      </c>
      <c r="H7" s="26">
        <v>1925</v>
      </c>
      <c r="I7" s="27">
        <v>0.160604038</v>
      </c>
      <c r="J7" s="26">
        <v>11986</v>
      </c>
      <c r="K7" s="26">
        <v>12926</v>
      </c>
      <c r="L7" s="26">
        <v>7814</v>
      </c>
      <c r="M7" s="27">
        <v>0.37675988428158147</v>
      </c>
      <c r="N7" s="26">
        <v>20740</v>
      </c>
      <c r="O7" s="2"/>
      <c r="P7" s="2"/>
    </row>
    <row r="8" spans="1:17" ht="15" customHeight="1">
      <c r="A8" s="36"/>
      <c r="B8" s="28" t="s">
        <v>3</v>
      </c>
      <c r="C8" s="26">
        <v>87896</v>
      </c>
      <c r="D8" s="26">
        <v>45355</v>
      </c>
      <c r="E8" s="27">
        <v>0.3403726801299803</v>
      </c>
      <c r="F8" s="26">
        <v>133251</v>
      </c>
      <c r="G8" s="26">
        <v>179739</v>
      </c>
      <c r="H8" s="26">
        <v>14777</v>
      </c>
      <c r="I8" s="27">
        <v>0.075968044</v>
      </c>
      <c r="J8" s="26">
        <v>194516</v>
      </c>
      <c r="K8" s="26">
        <v>267635</v>
      </c>
      <c r="L8" s="26">
        <v>60132</v>
      </c>
      <c r="M8" s="27">
        <v>0.1834595917221685</v>
      </c>
      <c r="N8" s="26">
        <v>327767</v>
      </c>
      <c r="O8" s="2"/>
      <c r="P8" s="2"/>
      <c r="Q8" s="5" t="s">
        <v>11</v>
      </c>
    </row>
    <row r="9" spans="1:16" ht="15" customHeight="1">
      <c r="A9" s="35"/>
      <c r="B9" s="28" t="s">
        <v>4</v>
      </c>
      <c r="C9" s="26">
        <v>5627</v>
      </c>
      <c r="D9" s="26">
        <v>9422</v>
      </c>
      <c r="E9" s="27">
        <v>0.6260881121669214</v>
      </c>
      <c r="F9" s="26">
        <v>15049</v>
      </c>
      <c r="G9" s="26">
        <v>32026</v>
      </c>
      <c r="H9" s="26">
        <v>1492</v>
      </c>
      <c r="I9" s="27">
        <v>0.044513396</v>
      </c>
      <c r="J9" s="26">
        <v>33518</v>
      </c>
      <c r="K9" s="26">
        <v>37653</v>
      </c>
      <c r="L9" s="26">
        <v>10914</v>
      </c>
      <c r="M9" s="27">
        <v>0.22472048922107604</v>
      </c>
      <c r="N9" s="26">
        <v>48567</v>
      </c>
      <c r="O9" s="2"/>
      <c r="P9" s="2"/>
    </row>
    <row r="10" spans="1:16" ht="15" customHeight="1">
      <c r="A10" s="34"/>
      <c r="B10" s="28" t="s">
        <v>5</v>
      </c>
      <c r="C10" s="26">
        <v>10654</v>
      </c>
      <c r="D10" s="26">
        <v>5821</v>
      </c>
      <c r="E10" s="27">
        <v>0.35332321699544766</v>
      </c>
      <c r="F10" s="26">
        <v>16475</v>
      </c>
      <c r="G10" s="26">
        <v>12604</v>
      </c>
      <c r="H10" s="26">
        <v>3457</v>
      </c>
      <c r="I10" s="27">
        <v>0.21524189</v>
      </c>
      <c r="J10" s="26">
        <v>16061</v>
      </c>
      <c r="K10" s="26">
        <v>23258</v>
      </c>
      <c r="L10" s="26">
        <v>9278</v>
      </c>
      <c r="M10" s="27">
        <v>0.28516105237275635</v>
      </c>
      <c r="N10" s="26">
        <v>32536</v>
      </c>
      <c r="O10" s="2"/>
      <c r="P10" s="2"/>
    </row>
    <row r="11" spans="1:16" ht="15" customHeight="1">
      <c r="A11" s="33"/>
      <c r="B11" s="28" t="s">
        <v>6</v>
      </c>
      <c r="C11" s="26">
        <v>73793</v>
      </c>
      <c r="D11" s="26">
        <v>60275</v>
      </c>
      <c r="E11" s="27">
        <v>0.4495852850792135</v>
      </c>
      <c r="F11" s="26">
        <v>134068</v>
      </c>
      <c r="G11" s="26">
        <v>171152</v>
      </c>
      <c r="H11" s="26">
        <v>10613</v>
      </c>
      <c r="I11" s="27">
        <v>0.058388579</v>
      </c>
      <c r="J11" s="26">
        <v>181765</v>
      </c>
      <c r="K11" s="26">
        <v>244945</v>
      </c>
      <c r="L11" s="26">
        <v>70888</v>
      </c>
      <c r="M11" s="27">
        <v>0.22444773028784198</v>
      </c>
      <c r="N11" s="26">
        <v>315833</v>
      </c>
      <c r="O11" s="2"/>
      <c r="P11" s="2"/>
    </row>
    <row r="12" spans="1:16" ht="15" customHeight="1">
      <c r="A12" s="32"/>
      <c r="B12" s="28" t="s">
        <v>9</v>
      </c>
      <c r="C12" s="26">
        <v>34513</v>
      </c>
      <c r="D12" s="26">
        <v>21065</v>
      </c>
      <c r="E12" s="27">
        <v>0.37901687718161864</v>
      </c>
      <c r="F12" s="26">
        <v>55578</v>
      </c>
      <c r="G12" s="26">
        <v>69160</v>
      </c>
      <c r="H12" s="26">
        <v>4088</v>
      </c>
      <c r="I12" s="27">
        <v>0.055810398</v>
      </c>
      <c r="J12" s="26">
        <v>73248</v>
      </c>
      <c r="K12" s="26">
        <v>103673</v>
      </c>
      <c r="L12" s="26">
        <v>25153</v>
      </c>
      <c r="M12" s="27">
        <v>0.19524785369413006</v>
      </c>
      <c r="N12" s="26">
        <v>128826</v>
      </c>
      <c r="O12" s="2"/>
      <c r="P12" s="2"/>
    </row>
    <row r="13" spans="1:16" ht="15" customHeight="1">
      <c r="A13" s="31"/>
      <c r="B13" s="28" t="s">
        <v>7</v>
      </c>
      <c r="C13" s="26">
        <v>70048</v>
      </c>
      <c r="D13" s="26">
        <v>31285</v>
      </c>
      <c r="E13" s="27">
        <v>0.30873456820581646</v>
      </c>
      <c r="F13" s="26">
        <v>101333</v>
      </c>
      <c r="G13" s="26">
        <v>140350</v>
      </c>
      <c r="H13" s="26">
        <v>4609</v>
      </c>
      <c r="I13" s="27">
        <v>0.031795197</v>
      </c>
      <c r="J13" s="26">
        <v>144959</v>
      </c>
      <c r="K13" s="26">
        <v>210398</v>
      </c>
      <c r="L13" s="26">
        <v>35894</v>
      </c>
      <c r="M13" s="27">
        <v>0.1457375797833466</v>
      </c>
      <c r="N13" s="26">
        <v>246292</v>
      </c>
      <c r="O13" s="2"/>
      <c r="P13" s="2"/>
    </row>
    <row r="14" spans="1:16" ht="15" customHeight="1">
      <c r="A14" s="30"/>
      <c r="B14" s="28" t="s">
        <v>10</v>
      </c>
      <c r="C14" s="26">
        <v>6156</v>
      </c>
      <c r="D14" s="26">
        <v>4616</v>
      </c>
      <c r="E14" s="27">
        <v>0.42851838098774603</v>
      </c>
      <c r="F14" s="26">
        <v>10772</v>
      </c>
      <c r="G14" s="26">
        <v>13789</v>
      </c>
      <c r="H14" s="26">
        <v>1153</v>
      </c>
      <c r="I14" s="27">
        <v>0.077165038</v>
      </c>
      <c r="J14" s="26">
        <v>14942</v>
      </c>
      <c r="K14" s="26">
        <v>19945</v>
      </c>
      <c r="L14" s="26">
        <v>5769</v>
      </c>
      <c r="M14" s="27">
        <v>0.22435249280547562</v>
      </c>
      <c r="N14" s="26">
        <v>25714</v>
      </c>
      <c r="O14" s="2"/>
      <c r="P14" s="2"/>
    </row>
    <row r="15" spans="1:16" ht="15" customHeight="1">
      <c r="A15" s="29"/>
      <c r="B15" s="28" t="s">
        <v>8</v>
      </c>
      <c r="C15" s="26">
        <v>19910</v>
      </c>
      <c r="D15" s="26">
        <v>3619</v>
      </c>
      <c r="E15" s="27">
        <v>0.15381019167835436</v>
      </c>
      <c r="F15" s="26">
        <v>23529</v>
      </c>
      <c r="G15" s="26">
        <v>26389</v>
      </c>
      <c r="H15" s="26">
        <v>535</v>
      </c>
      <c r="I15" s="27">
        <v>0.019870747</v>
      </c>
      <c r="J15" s="26">
        <v>26924</v>
      </c>
      <c r="K15" s="26">
        <v>46299</v>
      </c>
      <c r="L15" s="26">
        <v>4154</v>
      </c>
      <c r="M15" s="27">
        <v>0.08233405347551186</v>
      </c>
      <c r="N15" s="26">
        <v>50453</v>
      </c>
      <c r="O15" s="2"/>
      <c r="P15" s="2"/>
    </row>
    <row r="16" spans="1:16" ht="15" customHeight="1">
      <c r="A16" s="198" t="s">
        <v>30</v>
      </c>
      <c r="B16" s="198"/>
      <c r="C16" s="26">
        <v>323951</v>
      </c>
      <c r="D16" s="26">
        <v>190325</v>
      </c>
      <c r="E16" s="27">
        <v>0.3700833793527211</v>
      </c>
      <c r="F16" s="26">
        <v>514276</v>
      </c>
      <c r="G16" s="26">
        <v>677046</v>
      </c>
      <c r="H16" s="26">
        <v>43428</v>
      </c>
      <c r="I16" s="27">
        <v>0.060276984</v>
      </c>
      <c r="J16" s="26">
        <v>720474</v>
      </c>
      <c r="K16" s="26">
        <v>1000997</v>
      </c>
      <c r="L16" s="26">
        <v>233753</v>
      </c>
      <c r="M16" s="27">
        <v>0.18931200647904434</v>
      </c>
      <c r="N16" s="26">
        <v>1234750</v>
      </c>
      <c r="O16" s="2"/>
      <c r="P16" s="2"/>
    </row>
    <row r="17" spans="1:16" ht="15" customHeight="1">
      <c r="A17" s="198" t="s">
        <v>29</v>
      </c>
      <c r="B17" s="198"/>
      <c r="C17" s="26">
        <v>0</v>
      </c>
      <c r="D17" s="26">
        <v>54662</v>
      </c>
      <c r="E17" s="27">
        <v>1</v>
      </c>
      <c r="F17" s="26">
        <v>54662</v>
      </c>
      <c r="G17" s="26">
        <v>0</v>
      </c>
      <c r="H17" s="26">
        <v>32514</v>
      </c>
      <c r="I17" s="27">
        <v>1</v>
      </c>
      <c r="J17" s="26">
        <v>32514</v>
      </c>
      <c r="K17" s="26">
        <v>0</v>
      </c>
      <c r="L17" s="26">
        <v>87176</v>
      </c>
      <c r="M17" s="27">
        <v>1</v>
      </c>
      <c r="N17" s="26">
        <v>87176</v>
      </c>
      <c r="O17" s="2"/>
      <c r="P17" s="2"/>
    </row>
    <row r="18" spans="1:16" ht="15" customHeight="1">
      <c r="A18" s="198" t="s">
        <v>25</v>
      </c>
      <c r="B18" s="198"/>
      <c r="C18" s="26">
        <v>323951</v>
      </c>
      <c r="D18" s="26">
        <v>244987</v>
      </c>
      <c r="E18" s="27">
        <v>0.4306040376983081</v>
      </c>
      <c r="F18" s="26">
        <v>568938</v>
      </c>
      <c r="G18" s="26">
        <v>677046</v>
      </c>
      <c r="H18" s="26">
        <v>75942</v>
      </c>
      <c r="I18" s="27">
        <v>0.100854197</v>
      </c>
      <c r="J18" s="26">
        <v>752988</v>
      </c>
      <c r="K18" s="26">
        <v>1000997</v>
      </c>
      <c r="L18" s="26">
        <v>320929</v>
      </c>
      <c r="M18" s="27">
        <v>0.24277380125665127</v>
      </c>
      <c r="N18" s="26">
        <v>1321926</v>
      </c>
      <c r="O18" s="2"/>
      <c r="P18" s="2"/>
    </row>
    <row r="19" spans="1:16" ht="15" customHeight="1">
      <c r="A19" s="25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 customHeight="1">
      <c r="A20" s="206" t="s">
        <v>27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4"/>
      <c r="N20" s="2"/>
      <c r="O20" s="2"/>
      <c r="P20" s="2"/>
    </row>
    <row r="21" spans="1:16" ht="15" customHeight="1">
      <c r="A21" s="206" t="s">
        <v>26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4"/>
      <c r="N21" s="2"/>
      <c r="O21" s="2"/>
      <c r="P21" s="2"/>
    </row>
    <row r="22" spans="1:13" ht="15" customHeight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3"/>
    </row>
    <row r="23" spans="1:15" ht="15" customHeight="1">
      <c r="A23" s="2" t="s">
        <v>238</v>
      </c>
      <c r="M23" s="22"/>
      <c r="N23" s="1"/>
      <c r="O23" s="5" t="s">
        <v>11</v>
      </c>
    </row>
    <row r="24" spans="13:14" ht="15" customHeight="1">
      <c r="M24" s="22"/>
      <c r="N24" s="1"/>
    </row>
    <row r="25" spans="13:14" ht="12.75">
      <c r="M25" s="22"/>
      <c r="N25" s="1"/>
    </row>
    <row r="26" spans="13:14" ht="16.5" customHeight="1">
      <c r="M26" s="19"/>
      <c r="N26" s="1"/>
    </row>
    <row r="27" spans="13:14" ht="12.75" customHeight="1">
      <c r="M27" s="19"/>
      <c r="N27" s="1"/>
    </row>
    <row r="28" spans="13:14" ht="12.75">
      <c r="M28" s="19"/>
      <c r="N28" s="1"/>
    </row>
    <row r="29" spans="13:14" ht="12.75">
      <c r="M29" s="19"/>
      <c r="N29" s="1"/>
    </row>
    <row r="30" spans="13:14" ht="12.75">
      <c r="M30" s="19"/>
      <c r="N30" s="1"/>
    </row>
    <row r="31" spans="13:14" ht="12.75">
      <c r="M31" s="19"/>
      <c r="N31" s="1"/>
    </row>
    <row r="32" spans="13:14" ht="12.75">
      <c r="M32" s="19"/>
      <c r="N32" s="1"/>
    </row>
    <row r="33" spans="13:14" ht="12.75">
      <c r="M33" s="19"/>
      <c r="N33" s="1"/>
    </row>
    <row r="34" spans="13:14" ht="12.75">
      <c r="M34" s="19"/>
      <c r="N34" s="1"/>
    </row>
    <row r="35" spans="13:14" ht="12.75">
      <c r="M35" s="19"/>
      <c r="N35" s="1"/>
    </row>
    <row r="36" spans="1:14" ht="12.75">
      <c r="A36" s="20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"/>
    </row>
    <row r="37" spans="1:14" ht="12.75">
      <c r="A37" s="20"/>
      <c r="B37" s="20"/>
      <c r="C37" s="19"/>
      <c r="D37" s="19"/>
      <c r="E37" s="19"/>
      <c r="F37" s="21"/>
      <c r="G37" s="19"/>
      <c r="H37" s="19"/>
      <c r="I37" s="19"/>
      <c r="J37" s="21"/>
      <c r="K37" s="19"/>
      <c r="L37" s="19"/>
      <c r="M37" s="19"/>
      <c r="N37" s="1"/>
    </row>
    <row r="38" spans="1:14" ht="12.75">
      <c r="A38" s="20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"/>
    </row>
    <row r="39" spans="1:14" ht="15">
      <c r="A39" s="1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ht="14.25">
      <c r="A41" s="17"/>
    </row>
    <row r="42" ht="14.25">
      <c r="A42" s="17"/>
    </row>
    <row r="43" ht="14.25">
      <c r="A43" s="17"/>
    </row>
  </sheetData>
  <sheetProtection/>
  <mergeCells count="20">
    <mergeCell ref="A18:B18"/>
    <mergeCell ref="A20:L20"/>
    <mergeCell ref="A21:L21"/>
    <mergeCell ref="A22:L22"/>
    <mergeCell ref="A1:N2"/>
    <mergeCell ref="D4:E4"/>
    <mergeCell ref="C4:C5"/>
    <mergeCell ref="H4:I4"/>
    <mergeCell ref="L4:M4"/>
    <mergeCell ref="G4:G5"/>
    <mergeCell ref="K3:N3"/>
    <mergeCell ref="G3:J3"/>
    <mergeCell ref="C3:F3"/>
    <mergeCell ref="N4:N5"/>
    <mergeCell ref="A16:B16"/>
    <mergeCell ref="A17:B17"/>
    <mergeCell ref="K4:K5"/>
    <mergeCell ref="F4:F5"/>
    <mergeCell ref="J4:J5"/>
    <mergeCell ref="A3:B5"/>
  </mergeCells>
  <hyperlinks>
    <hyperlink ref="O1" location="Contents!A1" display="Back to Contents"/>
  </hyperlinks>
  <printOptions/>
  <pageMargins left="0.5" right="0.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4" customWidth="1"/>
    <col min="2" max="2" width="34.00390625" style="4" customWidth="1"/>
    <col min="3" max="3" width="10.7109375" style="8" customWidth="1"/>
    <col min="4" max="4" width="4.00390625" style="4" customWidth="1"/>
    <col min="5" max="5" width="33.421875" style="4" customWidth="1"/>
    <col min="6" max="6" width="11.00390625" style="4" customWidth="1"/>
    <col min="7" max="7" width="4.00390625" style="4" customWidth="1"/>
    <col min="8" max="8" width="34.8515625" style="2" customWidth="1"/>
    <col min="9" max="9" width="9.140625" style="2" customWidth="1"/>
    <col min="10" max="10" width="17.28125" style="2" customWidth="1"/>
    <col min="11" max="16384" width="9.140625" style="2" customWidth="1"/>
  </cols>
  <sheetData>
    <row r="1" spans="2:16" ht="14.25">
      <c r="B1" s="210" t="s">
        <v>229</v>
      </c>
      <c r="C1" s="210"/>
      <c r="D1" s="210"/>
      <c r="E1" s="210"/>
      <c r="F1" s="210"/>
      <c r="G1" s="210"/>
      <c r="I1" s="72"/>
      <c r="J1" s="83" t="s">
        <v>212</v>
      </c>
      <c r="K1" s="16"/>
      <c r="L1" s="16"/>
      <c r="M1" s="16"/>
      <c r="N1" s="16"/>
      <c r="O1" s="16"/>
      <c r="P1" s="16"/>
    </row>
    <row r="2" spans="2:16" ht="14.25">
      <c r="B2" s="69"/>
      <c r="C2" s="70"/>
      <c r="D2" s="69"/>
      <c r="E2" s="69"/>
      <c r="F2" s="69"/>
      <c r="G2" s="69"/>
      <c r="H2" s="16"/>
      <c r="I2" s="16"/>
      <c r="J2" s="16"/>
      <c r="K2" s="16"/>
      <c r="L2" s="16"/>
      <c r="M2" s="16"/>
      <c r="N2" s="16"/>
      <c r="O2" s="16"/>
      <c r="P2" s="16"/>
    </row>
    <row r="3" spans="2:9" ht="14.25">
      <c r="B3" s="211" t="s">
        <v>11</v>
      </c>
      <c r="C3" s="212"/>
      <c r="E3" s="213"/>
      <c r="F3" s="214"/>
      <c r="H3" s="215"/>
      <c r="I3" s="216"/>
    </row>
    <row r="4" spans="2:19" ht="14.25">
      <c r="B4" s="52" t="s">
        <v>205</v>
      </c>
      <c r="C4" s="11"/>
      <c r="E4" s="52" t="s">
        <v>204</v>
      </c>
      <c r="F4" s="9"/>
      <c r="G4" s="68"/>
      <c r="H4" s="52" t="s">
        <v>203</v>
      </c>
      <c r="I4" s="9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2:19" ht="12.75">
      <c r="B5" s="45" t="s">
        <v>42</v>
      </c>
      <c r="C5" s="9"/>
      <c r="E5" s="45" t="s">
        <v>42</v>
      </c>
      <c r="F5" s="9"/>
      <c r="G5" s="67"/>
      <c r="H5" s="45" t="s">
        <v>42</v>
      </c>
      <c r="I5" s="9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2:19" ht="14.25">
      <c r="B6" s="160" t="s">
        <v>202</v>
      </c>
      <c r="C6" s="161">
        <v>11140</v>
      </c>
      <c r="E6" s="14" t="s">
        <v>182</v>
      </c>
      <c r="F6" s="9">
        <v>9648</v>
      </c>
      <c r="G6" s="65"/>
      <c r="H6" s="14" t="s">
        <v>200</v>
      </c>
      <c r="I6" s="9">
        <v>32573</v>
      </c>
      <c r="J6" s="66"/>
      <c r="K6" s="3"/>
      <c r="L6" s="65"/>
      <c r="M6" s="65"/>
      <c r="N6" s="3"/>
      <c r="O6" s="65"/>
      <c r="P6" s="65"/>
      <c r="Q6" s="3"/>
      <c r="R6" s="217"/>
      <c r="S6" s="217"/>
    </row>
    <row r="7" spans="2:19" ht="14.25">
      <c r="B7" s="160" t="s">
        <v>199</v>
      </c>
      <c r="C7" s="161">
        <v>8553</v>
      </c>
      <c r="E7" s="160" t="s">
        <v>201</v>
      </c>
      <c r="F7" s="161">
        <v>5804</v>
      </c>
      <c r="G7" s="64"/>
      <c r="H7" s="14" t="s">
        <v>189</v>
      </c>
      <c r="I7" s="9">
        <v>9688</v>
      </c>
      <c r="J7" s="60"/>
      <c r="K7" s="13"/>
      <c r="L7" s="63"/>
      <c r="M7" s="60"/>
      <c r="N7" s="13"/>
      <c r="O7" s="63"/>
      <c r="P7" s="60"/>
      <c r="Q7" s="15"/>
      <c r="R7" s="63"/>
      <c r="S7" s="60"/>
    </row>
    <row r="8" spans="2:19" ht="12.75">
      <c r="B8" s="160" t="s">
        <v>186</v>
      </c>
      <c r="C8" s="161">
        <v>7127</v>
      </c>
      <c r="E8" s="14" t="s">
        <v>185</v>
      </c>
      <c r="F8" s="9">
        <v>4377</v>
      </c>
      <c r="G8" s="3"/>
      <c r="H8" s="14" t="s">
        <v>197</v>
      </c>
      <c r="I8" s="9">
        <v>8925</v>
      </c>
      <c r="J8" s="60"/>
      <c r="K8" s="3"/>
      <c r="L8" s="3"/>
      <c r="M8" s="60"/>
      <c r="N8" s="3"/>
      <c r="O8" s="3"/>
      <c r="P8" s="60"/>
      <c r="Q8" s="3"/>
      <c r="R8" s="3"/>
      <c r="S8" s="60"/>
    </row>
    <row r="9" spans="2:19" ht="12.75">
      <c r="B9" s="160" t="s">
        <v>183</v>
      </c>
      <c r="C9" s="161">
        <v>5362</v>
      </c>
      <c r="E9" s="160" t="s">
        <v>190</v>
      </c>
      <c r="F9" s="161">
        <v>3482</v>
      </c>
      <c r="G9" s="3"/>
      <c r="H9" s="14" t="s">
        <v>194</v>
      </c>
      <c r="I9" s="9">
        <v>8152</v>
      </c>
      <c r="J9" s="60"/>
      <c r="K9" s="3"/>
      <c r="L9" s="3"/>
      <c r="M9" s="60"/>
      <c r="N9" s="3"/>
      <c r="O9" s="3"/>
      <c r="P9" s="60"/>
      <c r="Q9" s="3"/>
      <c r="R9" s="3"/>
      <c r="S9" s="60"/>
    </row>
    <row r="10" spans="2:19" ht="12.75">
      <c r="B10" s="160" t="s">
        <v>196</v>
      </c>
      <c r="C10" s="161">
        <v>1150</v>
      </c>
      <c r="E10" s="160" t="s">
        <v>192</v>
      </c>
      <c r="F10" s="161">
        <v>3310</v>
      </c>
      <c r="G10" s="3"/>
      <c r="H10" s="14" t="s">
        <v>187</v>
      </c>
      <c r="I10" s="9">
        <v>5479</v>
      </c>
      <c r="J10" s="60"/>
      <c r="K10" s="3"/>
      <c r="L10" s="3" t="s">
        <v>11</v>
      </c>
      <c r="M10" s="60"/>
      <c r="N10" s="3"/>
      <c r="O10" s="3"/>
      <c r="P10" s="60"/>
      <c r="Q10" s="3"/>
      <c r="R10" s="3"/>
      <c r="S10" s="60"/>
    </row>
    <row r="11" spans="1:19" ht="12.75">
      <c r="A11" s="41"/>
      <c r="B11" s="160" t="s">
        <v>193</v>
      </c>
      <c r="C11" s="161">
        <v>933</v>
      </c>
      <c r="E11" s="160" t="s">
        <v>198</v>
      </c>
      <c r="F11" s="161">
        <v>3161</v>
      </c>
      <c r="G11" s="3"/>
      <c r="H11" s="14" t="s">
        <v>184</v>
      </c>
      <c r="I11" s="9">
        <v>3350</v>
      </c>
      <c r="J11" s="60"/>
      <c r="K11" s="3"/>
      <c r="L11" s="3"/>
      <c r="M11" s="60"/>
      <c r="N11" s="3"/>
      <c r="O11" s="3"/>
      <c r="P11" s="60"/>
      <c r="Q11" s="3"/>
      <c r="R11" s="3"/>
      <c r="S11" s="60"/>
    </row>
    <row r="12" spans="1:19" ht="12.75">
      <c r="A12" s="41"/>
      <c r="B12" s="14"/>
      <c r="C12" s="9"/>
      <c r="E12" s="160" t="s">
        <v>195</v>
      </c>
      <c r="F12" s="161">
        <v>1486</v>
      </c>
      <c r="G12" s="3"/>
      <c r="H12" s="14" t="s">
        <v>191</v>
      </c>
      <c r="I12" s="9">
        <v>993</v>
      </c>
      <c r="J12" s="60"/>
      <c r="K12" s="3"/>
      <c r="L12" s="3"/>
      <c r="M12" s="60"/>
      <c r="N12" s="3"/>
      <c r="O12" s="3"/>
      <c r="P12" s="60"/>
      <c r="Q12" s="3"/>
      <c r="R12" s="3"/>
      <c r="S12" s="60"/>
    </row>
    <row r="13" spans="1:19" ht="12.75">
      <c r="A13" s="41"/>
      <c r="B13" s="45" t="s">
        <v>62</v>
      </c>
      <c r="C13" s="9"/>
      <c r="E13" s="14" t="s">
        <v>188</v>
      </c>
      <c r="F13" s="9">
        <v>758</v>
      </c>
      <c r="G13" s="3"/>
      <c r="H13" s="14"/>
      <c r="I13" s="9"/>
      <c r="J13" s="60"/>
      <c r="K13" s="3"/>
      <c r="L13" s="3"/>
      <c r="M13" s="60"/>
      <c r="N13" s="3"/>
      <c r="O13" s="3"/>
      <c r="P13" s="60"/>
      <c r="Q13" s="3"/>
      <c r="R13" s="3"/>
      <c r="S13" s="60"/>
    </row>
    <row r="14" spans="1:19" ht="12.75">
      <c r="A14" s="41"/>
      <c r="B14" s="160" t="s">
        <v>180</v>
      </c>
      <c r="C14" s="161">
        <v>1660</v>
      </c>
      <c r="E14" s="14"/>
      <c r="F14" s="9"/>
      <c r="G14" s="3"/>
      <c r="H14" s="45" t="s">
        <v>40</v>
      </c>
      <c r="I14" s="9"/>
      <c r="J14" s="60"/>
      <c r="K14" s="3"/>
      <c r="L14" s="3"/>
      <c r="M14" s="60"/>
      <c r="N14" s="3"/>
      <c r="O14" s="3"/>
      <c r="P14" s="60"/>
      <c r="Q14" s="3"/>
      <c r="R14" s="3"/>
      <c r="S14" s="60"/>
    </row>
    <row r="15" spans="2:19" ht="12.75">
      <c r="B15" s="160" t="s">
        <v>177</v>
      </c>
      <c r="C15" s="161">
        <v>1332</v>
      </c>
      <c r="E15" s="45" t="s">
        <v>40</v>
      </c>
      <c r="F15" s="9"/>
      <c r="G15" s="3"/>
      <c r="H15" s="14" t="s">
        <v>175</v>
      </c>
      <c r="I15" s="9">
        <v>13686</v>
      </c>
      <c r="J15" s="60"/>
      <c r="K15" s="3"/>
      <c r="L15" s="3"/>
      <c r="M15" s="60"/>
      <c r="N15" s="3"/>
      <c r="O15" s="3"/>
      <c r="P15" s="60"/>
      <c r="Q15" s="3"/>
      <c r="R15" s="3"/>
      <c r="S15" s="60"/>
    </row>
    <row r="16" spans="2:19" ht="12.75">
      <c r="B16" s="14"/>
      <c r="C16" s="9"/>
      <c r="E16" s="14" t="s">
        <v>176</v>
      </c>
      <c r="F16" s="9">
        <v>4290</v>
      </c>
      <c r="G16" s="60"/>
      <c r="H16" s="14" t="s">
        <v>174</v>
      </c>
      <c r="I16" s="9">
        <v>10983</v>
      </c>
      <c r="J16" s="60"/>
      <c r="K16" s="3"/>
      <c r="L16" s="3"/>
      <c r="M16" s="60"/>
      <c r="N16" s="3"/>
      <c r="O16" s="3"/>
      <c r="P16" s="60"/>
      <c r="Q16" s="3"/>
      <c r="R16" s="3"/>
      <c r="S16" s="60"/>
    </row>
    <row r="17" spans="1:19" ht="12.75">
      <c r="A17" s="166"/>
      <c r="B17" s="165" t="s">
        <v>37</v>
      </c>
      <c r="C17" s="164">
        <f>SUM(C6:C16)</f>
        <v>37257</v>
      </c>
      <c r="E17" s="160" t="s">
        <v>179</v>
      </c>
      <c r="F17" s="161">
        <v>1337</v>
      </c>
      <c r="G17" s="60"/>
      <c r="H17" s="14" t="s">
        <v>178</v>
      </c>
      <c r="I17" s="9">
        <v>8100</v>
      </c>
      <c r="J17" s="60"/>
      <c r="K17" s="3"/>
      <c r="L17" s="71"/>
      <c r="M17" s="60"/>
      <c r="N17" s="3"/>
      <c r="O17" s="3"/>
      <c r="P17" s="60"/>
      <c r="Q17" s="3"/>
      <c r="R17" s="3"/>
      <c r="S17" s="60"/>
    </row>
    <row r="18" spans="2:19" ht="12.75">
      <c r="B18" s="162"/>
      <c r="C18" s="163"/>
      <c r="E18" s="14"/>
      <c r="F18" s="9"/>
      <c r="G18" s="60"/>
      <c r="H18" s="14" t="s">
        <v>181</v>
      </c>
      <c r="I18" s="9">
        <v>1744</v>
      </c>
      <c r="J18" s="60"/>
      <c r="K18" s="3"/>
      <c r="L18" s="3"/>
      <c r="M18" s="60"/>
      <c r="N18" s="3"/>
      <c r="O18" s="3"/>
      <c r="P18" s="60"/>
      <c r="Q18" s="3"/>
      <c r="R18" s="3"/>
      <c r="S18" s="60"/>
    </row>
    <row r="19" spans="1:19" ht="14.25">
      <c r="A19" s="2"/>
      <c r="B19" s="84"/>
      <c r="C19" s="85"/>
      <c r="E19" s="45" t="s">
        <v>62</v>
      </c>
      <c r="F19" s="9"/>
      <c r="G19" s="60"/>
      <c r="H19" s="14"/>
      <c r="I19" s="9"/>
      <c r="J19" s="60"/>
      <c r="K19" s="3"/>
      <c r="L19" s="3"/>
      <c r="M19" s="60"/>
      <c r="N19" s="3"/>
      <c r="O19" s="3"/>
      <c r="P19" s="60"/>
      <c r="Q19" s="3"/>
      <c r="R19" s="3"/>
      <c r="S19" s="60"/>
    </row>
    <row r="20" spans="1:19" ht="12.75">
      <c r="A20" s="2"/>
      <c r="B20" s="52" t="s">
        <v>166</v>
      </c>
      <c r="C20" s="9"/>
      <c r="E20" s="46" t="s">
        <v>168</v>
      </c>
      <c r="F20" s="50">
        <v>882</v>
      </c>
      <c r="G20" s="60"/>
      <c r="H20" s="45" t="s">
        <v>62</v>
      </c>
      <c r="I20" s="9"/>
      <c r="J20" s="60"/>
      <c r="K20" s="3"/>
      <c r="L20" s="3"/>
      <c r="M20" s="60"/>
      <c r="N20" s="3"/>
      <c r="O20" s="3"/>
      <c r="P20" s="60"/>
      <c r="Q20" s="3"/>
      <c r="R20" s="3"/>
      <c r="S20" s="60"/>
    </row>
    <row r="21" spans="1:19" ht="12.75">
      <c r="A21" s="2"/>
      <c r="B21" s="45" t="s">
        <v>42</v>
      </c>
      <c r="C21" s="9"/>
      <c r="E21" s="46" t="s">
        <v>173</v>
      </c>
      <c r="F21" s="50">
        <v>530</v>
      </c>
      <c r="G21" s="60"/>
      <c r="H21" s="46" t="s">
        <v>171</v>
      </c>
      <c r="I21" s="50">
        <v>3230</v>
      </c>
      <c r="J21" s="60"/>
      <c r="K21" s="3"/>
      <c r="L21" s="3"/>
      <c r="M21" s="60"/>
      <c r="N21" s="3"/>
      <c r="O21" s="3"/>
      <c r="P21" s="60"/>
      <c r="Q21" s="3"/>
      <c r="R21" s="3"/>
      <c r="S21" s="60"/>
    </row>
    <row r="22" spans="1:19" ht="12.75">
      <c r="A22" s="2"/>
      <c r="B22" s="160" t="s">
        <v>161</v>
      </c>
      <c r="C22" s="161">
        <v>3837</v>
      </c>
      <c r="E22" s="46" t="s">
        <v>172</v>
      </c>
      <c r="F22" s="50">
        <v>374</v>
      </c>
      <c r="G22" s="60"/>
      <c r="H22" s="46" t="s">
        <v>162</v>
      </c>
      <c r="I22" s="50">
        <v>2657</v>
      </c>
      <c r="J22" s="60"/>
      <c r="K22" s="3"/>
      <c r="L22" s="3" t="s">
        <v>11</v>
      </c>
      <c r="M22" s="60"/>
      <c r="N22" s="3"/>
      <c r="O22" s="3"/>
      <c r="P22" s="60"/>
      <c r="Q22" s="3"/>
      <c r="R22" s="3"/>
      <c r="S22" s="60"/>
    </row>
    <row r="23" spans="1:19" ht="12.75">
      <c r="A23" s="2"/>
      <c r="B23" s="160" t="s">
        <v>158</v>
      </c>
      <c r="C23" s="161">
        <v>2968</v>
      </c>
      <c r="E23" s="46" t="s">
        <v>160</v>
      </c>
      <c r="F23" s="50">
        <v>260</v>
      </c>
      <c r="G23" s="60"/>
      <c r="H23" s="46" t="s">
        <v>159</v>
      </c>
      <c r="I23" s="50">
        <v>1873</v>
      </c>
      <c r="J23" s="60"/>
      <c r="K23" s="3"/>
      <c r="L23" s="3"/>
      <c r="M23" s="60"/>
      <c r="N23" s="3"/>
      <c r="O23" s="3"/>
      <c r="P23" s="60"/>
      <c r="Q23" s="3"/>
      <c r="R23" s="3"/>
      <c r="S23" s="60"/>
    </row>
    <row r="24" spans="1:19" ht="12.75">
      <c r="A24" s="2"/>
      <c r="B24" s="160" t="s">
        <v>157</v>
      </c>
      <c r="C24" s="161">
        <v>1535</v>
      </c>
      <c r="E24" s="46" t="s">
        <v>163</v>
      </c>
      <c r="F24" s="50">
        <v>246</v>
      </c>
      <c r="G24" s="60"/>
      <c r="H24" s="46" t="s">
        <v>169</v>
      </c>
      <c r="I24" s="50">
        <v>1462</v>
      </c>
      <c r="J24" s="60"/>
      <c r="K24" s="3"/>
      <c r="L24" s="3"/>
      <c r="M24" s="60"/>
      <c r="N24" s="3"/>
      <c r="O24" s="3"/>
      <c r="P24" s="60"/>
      <c r="Q24" s="3"/>
      <c r="R24" s="3"/>
      <c r="S24" s="60"/>
    </row>
    <row r="25" spans="1:19" ht="12.75">
      <c r="A25" s="2"/>
      <c r="B25" s="160" t="s">
        <v>155</v>
      </c>
      <c r="C25" s="161">
        <v>887</v>
      </c>
      <c r="E25" s="46" t="s">
        <v>165</v>
      </c>
      <c r="F25" s="50">
        <v>230</v>
      </c>
      <c r="G25" s="60"/>
      <c r="H25" s="46" t="s">
        <v>167</v>
      </c>
      <c r="I25" s="50">
        <v>456</v>
      </c>
      <c r="J25" s="60"/>
      <c r="K25" s="3"/>
      <c r="L25" s="3"/>
      <c r="M25" s="60"/>
      <c r="N25" s="3"/>
      <c r="O25" s="3"/>
      <c r="P25" s="60"/>
      <c r="Q25" s="3"/>
      <c r="R25" s="3"/>
      <c r="S25" s="60"/>
    </row>
    <row r="26" spans="1:19" ht="12.75">
      <c r="A26" s="2"/>
      <c r="B26" s="160" t="s">
        <v>156</v>
      </c>
      <c r="C26" s="161">
        <v>834</v>
      </c>
      <c r="E26" s="46" t="s">
        <v>170</v>
      </c>
      <c r="F26" s="50">
        <v>48</v>
      </c>
      <c r="G26" s="60"/>
      <c r="H26" s="46" t="s">
        <v>164</v>
      </c>
      <c r="I26" s="50">
        <v>373</v>
      </c>
      <c r="J26" s="60"/>
      <c r="K26" s="3"/>
      <c r="L26" s="3"/>
      <c r="M26" s="60"/>
      <c r="N26" s="3"/>
      <c r="O26" s="3"/>
      <c r="P26" s="60"/>
      <c r="Q26" s="3"/>
      <c r="R26" s="3"/>
      <c r="S26" s="60"/>
    </row>
    <row r="27" spans="1:19" ht="12.75">
      <c r="A27" s="2"/>
      <c r="B27" s="160"/>
      <c r="C27" s="161"/>
      <c r="E27" s="46"/>
      <c r="F27" s="50"/>
      <c r="G27" s="60"/>
      <c r="H27" s="46"/>
      <c r="I27" s="50"/>
      <c r="J27" s="60"/>
      <c r="K27" s="3"/>
      <c r="L27" s="3"/>
      <c r="M27" s="60"/>
      <c r="N27" s="3"/>
      <c r="O27" s="3"/>
      <c r="P27" s="60"/>
      <c r="Q27" s="3"/>
      <c r="R27" s="3"/>
      <c r="S27" s="60"/>
    </row>
    <row r="28" spans="1:19" ht="12.75">
      <c r="A28" s="2"/>
      <c r="B28" s="45" t="s">
        <v>40</v>
      </c>
      <c r="C28" s="9"/>
      <c r="E28" s="43" t="s">
        <v>37</v>
      </c>
      <c r="F28" s="51">
        <f>SUM(F6:F26)</f>
        <v>40223</v>
      </c>
      <c r="G28" s="60"/>
      <c r="H28" s="43" t="s">
        <v>37</v>
      </c>
      <c r="I28" s="51">
        <f>SUM(I6:I26)</f>
        <v>113724</v>
      </c>
      <c r="J28" s="60"/>
      <c r="K28" s="3"/>
      <c r="L28" s="3"/>
      <c r="M28" s="60"/>
      <c r="N28" s="3"/>
      <c r="O28" s="3"/>
      <c r="P28" s="60"/>
      <c r="Q28" s="3"/>
      <c r="R28" s="3"/>
      <c r="S28" s="60"/>
    </row>
    <row r="29" spans="1:19" ht="14.25">
      <c r="A29" s="2"/>
      <c r="B29" s="160" t="s">
        <v>154</v>
      </c>
      <c r="C29" s="161">
        <v>2865</v>
      </c>
      <c r="G29" s="60"/>
      <c r="J29" s="10"/>
      <c r="K29" s="13"/>
      <c r="L29" s="12"/>
      <c r="M29" s="12"/>
      <c r="N29" s="13"/>
      <c r="O29" s="10"/>
      <c r="P29" s="10"/>
      <c r="Q29" s="13"/>
      <c r="R29" s="10"/>
      <c r="S29" s="10"/>
    </row>
    <row r="30" spans="1:19" ht="13.5" customHeight="1">
      <c r="A30" s="2"/>
      <c r="B30" s="14"/>
      <c r="C30" s="9"/>
      <c r="E30" s="86"/>
      <c r="F30" s="87"/>
      <c r="G30" s="60"/>
      <c r="H30" s="88"/>
      <c r="I30" s="89"/>
      <c r="J30" s="62"/>
      <c r="K30" s="12"/>
      <c r="L30" s="63"/>
      <c r="M30" s="62"/>
      <c r="N30" s="10"/>
      <c r="O30" s="63"/>
      <c r="P30" s="62"/>
      <c r="Q30" s="10"/>
      <c r="R30" s="61"/>
      <c r="S30" s="60"/>
    </row>
    <row r="31" spans="1:19" ht="12.75">
      <c r="A31" s="2"/>
      <c r="B31" s="45" t="s">
        <v>62</v>
      </c>
      <c r="C31" s="9"/>
      <c r="E31" s="52" t="s">
        <v>153</v>
      </c>
      <c r="F31" s="9"/>
      <c r="G31" s="60"/>
      <c r="H31" s="52" t="s">
        <v>152</v>
      </c>
      <c r="I31" s="9"/>
      <c r="J31" s="60"/>
      <c r="K31" s="3"/>
      <c r="L31" s="3"/>
      <c r="M31" s="60"/>
      <c r="N31" s="3"/>
      <c r="O31" s="3"/>
      <c r="P31" s="60"/>
      <c r="Q31" s="3"/>
      <c r="R31" s="3"/>
      <c r="S31" s="60"/>
    </row>
    <row r="32" spans="1:19" ht="12.75">
      <c r="A32" s="2"/>
      <c r="B32" s="160" t="s">
        <v>148</v>
      </c>
      <c r="C32" s="161">
        <v>1042</v>
      </c>
      <c r="E32" s="45" t="s">
        <v>42</v>
      </c>
      <c r="F32" s="9"/>
      <c r="G32" s="60"/>
      <c r="H32" s="45" t="s">
        <v>42</v>
      </c>
      <c r="I32" s="9"/>
      <c r="J32" s="60"/>
      <c r="K32" s="3"/>
      <c r="L32" s="3"/>
      <c r="M32" s="60"/>
      <c r="N32" s="3"/>
      <c r="O32" s="3"/>
      <c r="P32" s="60"/>
      <c r="Q32" s="3"/>
      <c r="R32" s="3"/>
      <c r="S32" s="60"/>
    </row>
    <row r="33" spans="2:19" s="2" customFormat="1" ht="12.75">
      <c r="B33" s="160" t="s">
        <v>151</v>
      </c>
      <c r="C33" s="161">
        <v>864</v>
      </c>
      <c r="D33" s="4"/>
      <c r="E33" s="14" t="s">
        <v>150</v>
      </c>
      <c r="F33" s="9">
        <v>5421</v>
      </c>
      <c r="G33" s="60"/>
      <c r="H33" s="14" t="s">
        <v>134</v>
      </c>
      <c r="I33" s="9">
        <v>29407</v>
      </c>
      <c r="J33" s="60"/>
      <c r="K33" s="3"/>
      <c r="L33" s="3"/>
      <c r="M33" s="60"/>
      <c r="N33" s="3"/>
      <c r="O33" s="3"/>
      <c r="P33" s="60"/>
      <c r="Q33" s="3"/>
      <c r="R33" s="3"/>
      <c r="S33" s="60"/>
    </row>
    <row r="34" spans="2:19" s="2" customFormat="1" ht="12.75">
      <c r="B34" s="160" t="s">
        <v>145</v>
      </c>
      <c r="C34" s="161">
        <v>763</v>
      </c>
      <c r="D34" s="4"/>
      <c r="E34" s="14" t="s">
        <v>147</v>
      </c>
      <c r="F34" s="9">
        <v>2777</v>
      </c>
      <c r="G34" s="60"/>
      <c r="H34" s="14" t="s">
        <v>136</v>
      </c>
      <c r="I34" s="9">
        <v>24502</v>
      </c>
      <c r="J34" s="60"/>
      <c r="K34" s="3"/>
      <c r="L34" s="3"/>
      <c r="M34" s="60"/>
      <c r="N34" s="3"/>
      <c r="O34" s="3"/>
      <c r="P34" s="60"/>
      <c r="Q34" s="3"/>
      <c r="R34" s="3"/>
      <c r="S34" s="60"/>
    </row>
    <row r="35" spans="2:19" s="2" customFormat="1" ht="12.75">
      <c r="B35" s="160" t="s">
        <v>142</v>
      </c>
      <c r="C35" s="161">
        <v>450</v>
      </c>
      <c r="D35" s="4"/>
      <c r="E35" s="14" t="s">
        <v>144</v>
      </c>
      <c r="F35" s="9">
        <v>2347</v>
      </c>
      <c r="G35" s="60"/>
      <c r="H35" s="14" t="s">
        <v>146</v>
      </c>
      <c r="I35" s="9">
        <v>15458</v>
      </c>
      <c r="J35" s="60"/>
      <c r="K35" s="3"/>
      <c r="L35" s="3"/>
      <c r="M35" s="60"/>
      <c r="N35" s="3"/>
      <c r="O35" s="3"/>
      <c r="P35" s="60"/>
      <c r="Q35" s="3"/>
      <c r="R35" s="3"/>
      <c r="S35" s="60"/>
    </row>
    <row r="36" spans="2:19" s="2" customFormat="1" ht="12.75">
      <c r="B36" s="160"/>
      <c r="C36" s="161"/>
      <c r="D36" s="4"/>
      <c r="E36" s="14" t="s">
        <v>141</v>
      </c>
      <c r="F36" s="9">
        <v>2059</v>
      </c>
      <c r="G36" s="60"/>
      <c r="H36" s="14" t="s">
        <v>140</v>
      </c>
      <c r="I36" s="9">
        <v>11632</v>
      </c>
      <c r="J36" s="60"/>
      <c r="K36" s="3"/>
      <c r="L36" s="3"/>
      <c r="M36" s="60"/>
      <c r="N36" s="3"/>
      <c r="O36" s="3"/>
      <c r="P36" s="60"/>
      <c r="Q36" s="3"/>
      <c r="R36" s="3"/>
      <c r="S36" s="60"/>
    </row>
    <row r="37" spans="2:19" s="2" customFormat="1" ht="12.75">
      <c r="B37" s="43" t="s">
        <v>37</v>
      </c>
      <c r="C37" s="51">
        <f>SUM(C22:C35)</f>
        <v>16045</v>
      </c>
      <c r="D37" s="4"/>
      <c r="E37" s="14"/>
      <c r="F37" s="9"/>
      <c r="G37" s="3"/>
      <c r="H37" s="14" t="s">
        <v>227</v>
      </c>
      <c r="I37" s="9">
        <v>10281</v>
      </c>
      <c r="J37" s="60"/>
      <c r="K37" s="3"/>
      <c r="L37" s="3"/>
      <c r="M37" s="60"/>
      <c r="N37" s="3"/>
      <c r="O37" s="3"/>
      <c r="P37" s="60"/>
      <c r="Q37" s="3"/>
      <c r="R37" s="3"/>
      <c r="S37" s="60"/>
    </row>
    <row r="38" spans="2:19" s="2" customFormat="1" ht="12.75">
      <c r="B38" s="4"/>
      <c r="C38" s="8"/>
      <c r="D38" s="4"/>
      <c r="E38" s="45" t="s">
        <v>40</v>
      </c>
      <c r="F38" s="9"/>
      <c r="G38" s="3"/>
      <c r="H38" s="14" t="s">
        <v>139</v>
      </c>
      <c r="I38" s="9">
        <v>9720</v>
      </c>
      <c r="J38" s="60"/>
      <c r="K38" s="3"/>
      <c r="L38" s="3"/>
      <c r="M38" s="60"/>
      <c r="N38" s="3"/>
      <c r="O38" s="3"/>
      <c r="P38" s="60"/>
      <c r="Q38" s="3"/>
      <c r="R38" s="3"/>
      <c r="S38" s="60"/>
    </row>
    <row r="39" spans="2:19" s="2" customFormat="1" ht="14.25">
      <c r="B39" s="59"/>
      <c r="C39" s="58"/>
      <c r="D39" s="4"/>
      <c r="E39" s="14" t="s">
        <v>137</v>
      </c>
      <c r="F39" s="9">
        <v>7552</v>
      </c>
      <c r="G39" s="3"/>
      <c r="H39" s="14" t="s">
        <v>138</v>
      </c>
      <c r="I39" s="9">
        <v>9014</v>
      </c>
      <c r="J39" s="60"/>
      <c r="K39" s="3"/>
      <c r="L39" s="3"/>
      <c r="M39" s="60"/>
      <c r="N39" s="3"/>
      <c r="O39" s="3"/>
      <c r="P39" s="60"/>
      <c r="Q39" s="3"/>
      <c r="R39" s="3"/>
      <c r="S39" s="60"/>
    </row>
    <row r="40" spans="2:19" s="2" customFormat="1" ht="12.75">
      <c r="B40" s="52" t="s">
        <v>132</v>
      </c>
      <c r="C40" s="9"/>
      <c r="D40" s="4" t="s">
        <v>11</v>
      </c>
      <c r="E40" s="14" t="s">
        <v>135</v>
      </c>
      <c r="F40" s="9">
        <v>3102</v>
      </c>
      <c r="G40" s="4"/>
      <c r="H40" s="14" t="s">
        <v>129</v>
      </c>
      <c r="I40" s="9">
        <v>5720</v>
      </c>
      <c r="J40" s="60"/>
      <c r="K40" s="3"/>
      <c r="L40" s="3"/>
      <c r="M40" s="60"/>
      <c r="N40" s="3"/>
      <c r="O40" s="3"/>
      <c r="P40" s="60"/>
      <c r="Q40" s="3"/>
      <c r="R40" s="3"/>
      <c r="S40" s="60"/>
    </row>
    <row r="41" spans="2:19" s="2" customFormat="1" ht="12.75">
      <c r="B41" s="45" t="s">
        <v>42</v>
      </c>
      <c r="C41" s="9"/>
      <c r="D41" s="4"/>
      <c r="E41" s="14"/>
      <c r="F41" s="9"/>
      <c r="G41" s="4"/>
      <c r="H41" s="14" t="s">
        <v>133</v>
      </c>
      <c r="I41" s="9">
        <v>5557</v>
      </c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s="2" customFormat="1" ht="12.75">
      <c r="B42" s="160" t="s">
        <v>130</v>
      </c>
      <c r="C42" s="161">
        <v>24933</v>
      </c>
      <c r="D42" s="4"/>
      <c r="E42" s="43" t="s">
        <v>37</v>
      </c>
      <c r="F42" s="42">
        <f>SUM(F33:F40)</f>
        <v>23258</v>
      </c>
      <c r="G42" s="4"/>
      <c r="H42" s="14" t="s">
        <v>127</v>
      </c>
      <c r="I42" s="9">
        <v>4199</v>
      </c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s="2" customFormat="1" ht="12.75">
      <c r="B43" s="160" t="s">
        <v>126</v>
      </c>
      <c r="C43" s="161">
        <v>15994</v>
      </c>
      <c r="D43" s="4"/>
      <c r="E43" s="4"/>
      <c r="F43" s="4"/>
      <c r="G43" s="4"/>
      <c r="H43" s="14" t="s">
        <v>143</v>
      </c>
      <c r="I43" s="9">
        <v>3807</v>
      </c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9" s="2" customFormat="1" ht="14.25">
      <c r="B44" s="160" t="s">
        <v>128</v>
      </c>
      <c r="C44" s="161">
        <v>14268</v>
      </c>
      <c r="D44" s="4"/>
      <c r="E44" s="57"/>
      <c r="F44" s="56"/>
      <c r="G44" s="4"/>
      <c r="H44" s="14" t="s">
        <v>149</v>
      </c>
      <c r="I44" s="9">
        <v>988</v>
      </c>
    </row>
    <row r="45" spans="2:9" s="2" customFormat="1" ht="12.75">
      <c r="B45" s="160" t="s">
        <v>125</v>
      </c>
      <c r="C45" s="161">
        <v>13120</v>
      </c>
      <c r="D45" s="4"/>
      <c r="E45" s="52" t="s">
        <v>123</v>
      </c>
      <c r="F45" s="9"/>
      <c r="G45" s="4"/>
      <c r="H45" s="14" t="s">
        <v>122</v>
      </c>
      <c r="I45" s="9">
        <v>950</v>
      </c>
    </row>
    <row r="46" spans="2:9" s="2" customFormat="1" ht="12.75">
      <c r="B46" s="160" t="s">
        <v>119</v>
      </c>
      <c r="C46" s="161">
        <v>12387</v>
      </c>
      <c r="D46" s="4"/>
      <c r="E46" s="45" t="s">
        <v>42</v>
      </c>
      <c r="F46" s="9"/>
      <c r="G46" s="4"/>
      <c r="H46" s="14"/>
      <c r="I46" s="9"/>
    </row>
    <row r="47" spans="2:9" s="2" customFormat="1" ht="12.75">
      <c r="B47" s="160" t="s">
        <v>121</v>
      </c>
      <c r="C47" s="161">
        <v>11383</v>
      </c>
      <c r="D47" s="4"/>
      <c r="E47" s="14" t="s">
        <v>106</v>
      </c>
      <c r="F47" s="9">
        <v>46617</v>
      </c>
      <c r="G47" s="4"/>
      <c r="H47" s="45" t="s">
        <v>40</v>
      </c>
      <c r="I47" s="9"/>
    </row>
    <row r="48" spans="2:9" s="2" customFormat="1" ht="12.75">
      <c r="B48" s="160" t="s">
        <v>110</v>
      </c>
      <c r="C48" s="161">
        <v>10812</v>
      </c>
      <c r="D48" s="4"/>
      <c r="E48" s="14" t="s">
        <v>100</v>
      </c>
      <c r="F48" s="9">
        <v>17016</v>
      </c>
      <c r="G48" s="4"/>
      <c r="H48" s="14" t="s">
        <v>102</v>
      </c>
      <c r="I48" s="9">
        <v>19474</v>
      </c>
    </row>
    <row r="49" spans="2:9" ht="12.75">
      <c r="B49" s="160" t="s">
        <v>124</v>
      </c>
      <c r="C49" s="161">
        <v>10479</v>
      </c>
      <c r="E49" s="14" t="s">
        <v>93</v>
      </c>
      <c r="F49" s="9">
        <v>15563</v>
      </c>
      <c r="H49" s="14" t="s">
        <v>99</v>
      </c>
      <c r="I49" s="9">
        <v>18092</v>
      </c>
    </row>
    <row r="50" spans="2:9" ht="12.75">
      <c r="B50" s="160" t="s">
        <v>116</v>
      </c>
      <c r="C50" s="161">
        <v>10052</v>
      </c>
      <c r="E50" s="14" t="s">
        <v>89</v>
      </c>
      <c r="F50" s="9">
        <v>14612</v>
      </c>
      <c r="H50" s="14" t="s">
        <v>131</v>
      </c>
      <c r="I50" s="9">
        <v>10065</v>
      </c>
    </row>
    <row r="51" spans="2:9" ht="12.75">
      <c r="B51" s="160" t="s">
        <v>113</v>
      </c>
      <c r="C51" s="161">
        <v>9959</v>
      </c>
      <c r="E51" s="14" t="s">
        <v>95</v>
      </c>
      <c r="F51" s="9">
        <v>11172</v>
      </c>
      <c r="G51" s="41"/>
      <c r="H51" s="14" t="s">
        <v>105</v>
      </c>
      <c r="I51" s="9">
        <v>7963</v>
      </c>
    </row>
    <row r="52" spans="2:9" ht="12.75">
      <c r="B52" s="160" t="s">
        <v>107</v>
      </c>
      <c r="C52" s="161">
        <v>8793</v>
      </c>
      <c r="E52" s="14" t="s">
        <v>91</v>
      </c>
      <c r="F52" s="9">
        <v>10841</v>
      </c>
      <c r="G52" s="41"/>
      <c r="H52" s="14" t="s">
        <v>117</v>
      </c>
      <c r="I52" s="9">
        <v>6972</v>
      </c>
    </row>
    <row r="53" spans="2:9" ht="12.75">
      <c r="B53" s="160" t="s">
        <v>104</v>
      </c>
      <c r="C53" s="161">
        <v>8089</v>
      </c>
      <c r="E53" s="14" t="s">
        <v>84</v>
      </c>
      <c r="F53" s="9">
        <v>10389</v>
      </c>
      <c r="G53" s="41"/>
      <c r="H53" s="14" t="s">
        <v>120</v>
      </c>
      <c r="I53" s="9">
        <v>6664</v>
      </c>
    </row>
    <row r="54" spans="2:9" ht="12.75">
      <c r="B54" s="160" t="s">
        <v>101</v>
      </c>
      <c r="C54" s="161">
        <v>7907</v>
      </c>
      <c r="E54" s="14" t="s">
        <v>97</v>
      </c>
      <c r="F54" s="9">
        <v>10021</v>
      </c>
      <c r="G54" s="41"/>
      <c r="H54" s="14" t="s">
        <v>114</v>
      </c>
      <c r="I54" s="9">
        <v>5399</v>
      </c>
    </row>
    <row r="55" spans="1:9" s="40" customFormat="1" ht="12.75">
      <c r="A55" s="41"/>
      <c r="B55" s="160" t="s">
        <v>98</v>
      </c>
      <c r="C55" s="161">
        <v>6119</v>
      </c>
      <c r="D55" s="41"/>
      <c r="E55" s="160" t="s">
        <v>81</v>
      </c>
      <c r="F55" s="161">
        <v>6773</v>
      </c>
      <c r="G55" s="41"/>
      <c r="H55" s="14" t="s">
        <v>111</v>
      </c>
      <c r="I55" s="9">
        <v>3482</v>
      </c>
    </row>
    <row r="56" spans="1:9" s="40" customFormat="1" ht="12.75">
      <c r="A56" s="41"/>
      <c r="B56" s="160" t="s">
        <v>206</v>
      </c>
      <c r="C56" s="161">
        <v>5503</v>
      </c>
      <c r="D56" s="41"/>
      <c r="E56" s="14" t="s">
        <v>87</v>
      </c>
      <c r="F56" s="9">
        <v>6739</v>
      </c>
      <c r="G56" s="41"/>
      <c r="H56" s="14" t="s">
        <v>108</v>
      </c>
      <c r="I56" s="9">
        <v>1052</v>
      </c>
    </row>
    <row r="57" spans="1:9" s="40" customFormat="1" ht="12.75">
      <c r="A57" s="41"/>
      <c r="B57" s="160" t="s">
        <v>96</v>
      </c>
      <c r="C57" s="161">
        <v>5122</v>
      </c>
      <c r="D57" s="41"/>
      <c r="E57" s="14" t="s">
        <v>103</v>
      </c>
      <c r="F57" s="9">
        <v>6123</v>
      </c>
      <c r="G57" s="41"/>
      <c r="H57" s="14"/>
      <c r="I57" s="9"/>
    </row>
    <row r="58" spans="1:9" s="40" customFormat="1" ht="12.75">
      <c r="A58" s="41"/>
      <c r="B58" s="160" t="s">
        <v>94</v>
      </c>
      <c r="C58" s="161">
        <v>4819</v>
      </c>
      <c r="D58" s="41"/>
      <c r="E58" s="14" t="s">
        <v>118</v>
      </c>
      <c r="F58" s="9">
        <v>5051</v>
      </c>
      <c r="G58" s="41"/>
      <c r="H58" s="45" t="s">
        <v>62</v>
      </c>
      <c r="I58" s="9"/>
    </row>
    <row r="59" spans="1:9" s="40" customFormat="1" ht="12.75">
      <c r="A59" s="41"/>
      <c r="B59" s="46"/>
      <c r="C59" s="44"/>
      <c r="D59" s="41"/>
      <c r="E59" s="14" t="s">
        <v>115</v>
      </c>
      <c r="F59" s="9">
        <v>4156</v>
      </c>
      <c r="G59" s="41"/>
      <c r="H59" s="46" t="s">
        <v>80</v>
      </c>
      <c r="I59" s="50">
        <v>5976</v>
      </c>
    </row>
    <row r="60" spans="1:9" s="40" customFormat="1" ht="12.75">
      <c r="A60" s="41"/>
      <c r="B60" s="45" t="s">
        <v>40</v>
      </c>
      <c r="C60" s="44"/>
      <c r="D60" s="41"/>
      <c r="E60" s="14" t="s">
        <v>112</v>
      </c>
      <c r="F60" s="9">
        <v>4144</v>
      </c>
      <c r="G60" s="41"/>
      <c r="H60" s="46" t="s">
        <v>88</v>
      </c>
      <c r="I60" s="50">
        <v>2620</v>
      </c>
    </row>
    <row r="61" spans="1:9" s="40" customFormat="1" ht="12.75">
      <c r="A61" s="41"/>
      <c r="B61" s="160" t="s">
        <v>85</v>
      </c>
      <c r="C61" s="161">
        <v>25703</v>
      </c>
      <c r="D61" s="41"/>
      <c r="E61" s="14" t="s">
        <v>109</v>
      </c>
      <c r="F61" s="9">
        <v>1935</v>
      </c>
      <c r="G61" s="41"/>
      <c r="H61" s="46" t="s">
        <v>92</v>
      </c>
      <c r="I61" s="50">
        <v>1896</v>
      </c>
    </row>
    <row r="62" spans="1:9" s="40" customFormat="1" ht="12.75">
      <c r="A62" s="41"/>
      <c r="B62" s="160" t="s">
        <v>82</v>
      </c>
      <c r="C62" s="161">
        <v>25032</v>
      </c>
      <c r="D62" s="41"/>
      <c r="E62" s="46"/>
      <c r="F62" s="44"/>
      <c r="G62" s="41"/>
      <c r="H62" s="46" t="s">
        <v>86</v>
      </c>
      <c r="I62" s="50">
        <v>818</v>
      </c>
    </row>
    <row r="63" spans="1:9" s="40" customFormat="1" ht="12.75">
      <c r="A63" s="41"/>
      <c r="B63" s="160" t="s">
        <v>79</v>
      </c>
      <c r="C63" s="161">
        <v>12129</v>
      </c>
      <c r="D63" s="41"/>
      <c r="E63" s="45" t="s">
        <v>40</v>
      </c>
      <c r="F63" s="44"/>
      <c r="G63" s="4"/>
      <c r="H63" s="46" t="s">
        <v>90</v>
      </c>
      <c r="I63" s="50">
        <v>719</v>
      </c>
    </row>
    <row r="64" spans="1:9" s="40" customFormat="1" ht="12.75">
      <c r="A64" s="41"/>
      <c r="B64" s="160" t="s">
        <v>78</v>
      </c>
      <c r="C64" s="161">
        <v>10431</v>
      </c>
      <c r="D64" s="41"/>
      <c r="E64" s="14" t="s">
        <v>66</v>
      </c>
      <c r="F64" s="9">
        <v>31248</v>
      </c>
      <c r="G64" s="4"/>
      <c r="H64" s="46" t="s">
        <v>83</v>
      </c>
      <c r="I64" s="50">
        <v>504</v>
      </c>
    </row>
    <row r="65" spans="1:9" s="40" customFormat="1" ht="12.75">
      <c r="A65" s="41"/>
      <c r="B65" s="160" t="s">
        <v>77</v>
      </c>
      <c r="C65" s="161">
        <v>7506</v>
      </c>
      <c r="D65" s="41"/>
      <c r="E65" s="14" t="s">
        <v>68</v>
      </c>
      <c r="F65" s="9">
        <v>12161</v>
      </c>
      <c r="G65" s="4"/>
      <c r="H65" s="46"/>
      <c r="I65" s="50"/>
    </row>
    <row r="66" spans="1:9" s="40" customFormat="1" ht="12.75">
      <c r="A66" s="41"/>
      <c r="B66" s="160" t="s">
        <v>75</v>
      </c>
      <c r="C66" s="161">
        <v>5148</v>
      </c>
      <c r="D66" s="41"/>
      <c r="E66" s="14" t="s">
        <v>74</v>
      </c>
      <c r="F66" s="9">
        <v>10988</v>
      </c>
      <c r="G66" s="4"/>
      <c r="H66" s="43" t="s">
        <v>37</v>
      </c>
      <c r="I66" s="51">
        <f>SUM(I33:I64)</f>
        <v>222931</v>
      </c>
    </row>
    <row r="67" spans="2:9" ht="14.25" customHeight="1">
      <c r="B67" s="160" t="s">
        <v>73</v>
      </c>
      <c r="C67" s="161">
        <v>1947</v>
      </c>
      <c r="E67" s="14" t="s">
        <v>70</v>
      </c>
      <c r="F67" s="9">
        <v>6814</v>
      </c>
      <c r="H67" s="41"/>
      <c r="I67" s="55"/>
    </row>
    <row r="68" spans="2:9" ht="14.25">
      <c r="B68" s="46"/>
      <c r="C68" s="44"/>
      <c r="E68" s="14" t="s">
        <v>71</v>
      </c>
      <c r="F68" s="9">
        <v>6793</v>
      </c>
      <c r="H68" s="54"/>
      <c r="I68" s="53"/>
    </row>
    <row r="69" spans="2:9" ht="12.75">
      <c r="B69" s="45" t="s">
        <v>62</v>
      </c>
      <c r="C69" s="9"/>
      <c r="E69" s="14" t="s">
        <v>76</v>
      </c>
      <c r="F69" s="9">
        <v>4829</v>
      </c>
      <c r="H69" s="52" t="s">
        <v>65</v>
      </c>
      <c r="I69" s="9"/>
    </row>
    <row r="70" spans="2:9" ht="12.75">
      <c r="B70" s="160" t="s">
        <v>69</v>
      </c>
      <c r="C70" s="161">
        <v>5865</v>
      </c>
      <c r="E70" s="14" t="s">
        <v>72</v>
      </c>
      <c r="F70" s="9">
        <v>960</v>
      </c>
      <c r="H70" s="45" t="s">
        <v>42</v>
      </c>
      <c r="I70" s="9"/>
    </row>
    <row r="71" spans="2:9" ht="12.75">
      <c r="B71" s="160" t="s">
        <v>67</v>
      </c>
      <c r="C71" s="161">
        <v>4346</v>
      </c>
      <c r="E71" s="14"/>
      <c r="F71" s="9"/>
      <c r="H71" s="14" t="s">
        <v>58</v>
      </c>
      <c r="I71" s="9">
        <v>5049</v>
      </c>
    </row>
    <row r="72" spans="2:9" ht="12.75">
      <c r="B72" s="160" t="s">
        <v>64</v>
      </c>
      <c r="C72" s="161">
        <v>4040</v>
      </c>
      <c r="E72" s="45" t="s">
        <v>62</v>
      </c>
      <c r="F72" s="9"/>
      <c r="H72" s="14" t="s">
        <v>55</v>
      </c>
      <c r="I72" s="9">
        <v>4670</v>
      </c>
    </row>
    <row r="73" spans="2:9" ht="12.75">
      <c r="B73" s="160" t="s">
        <v>63</v>
      </c>
      <c r="C73" s="161">
        <v>2516</v>
      </c>
      <c r="E73" s="46" t="s">
        <v>59</v>
      </c>
      <c r="F73" s="50">
        <v>3208</v>
      </c>
      <c r="H73" s="14" t="s">
        <v>61</v>
      </c>
      <c r="I73" s="9">
        <v>4010</v>
      </c>
    </row>
    <row r="74" spans="2:9" ht="12.75">
      <c r="B74" s="160" t="s">
        <v>60</v>
      </c>
      <c r="C74" s="161">
        <v>1255</v>
      </c>
      <c r="E74" s="46" t="s">
        <v>56</v>
      </c>
      <c r="F74" s="50">
        <v>2105</v>
      </c>
      <c r="H74" s="160" t="s">
        <v>52</v>
      </c>
      <c r="I74" s="161">
        <v>60</v>
      </c>
    </row>
    <row r="75" spans="2:9" ht="12.75">
      <c r="B75" s="160" t="s">
        <v>57</v>
      </c>
      <c r="C75" s="161">
        <v>812</v>
      </c>
      <c r="E75" s="46" t="s">
        <v>53</v>
      </c>
      <c r="F75" s="50">
        <v>1787</v>
      </c>
      <c r="H75" s="14"/>
      <c r="I75" s="166"/>
    </row>
    <row r="76" spans="2:9" ht="12.75">
      <c r="B76" s="160" t="s">
        <v>54</v>
      </c>
      <c r="C76" s="161">
        <v>774</v>
      </c>
      <c r="E76" s="46" t="s">
        <v>50</v>
      </c>
      <c r="F76" s="50">
        <v>869</v>
      </c>
      <c r="H76" s="45" t="s">
        <v>40</v>
      </c>
      <c r="I76" s="44"/>
    </row>
    <row r="77" spans="2:9" ht="12.75">
      <c r="B77" s="160" t="s">
        <v>51</v>
      </c>
      <c r="C77" s="161">
        <v>478</v>
      </c>
      <c r="E77" s="46" t="s">
        <v>49</v>
      </c>
      <c r="F77" s="50">
        <v>132</v>
      </c>
      <c r="G77" s="41"/>
      <c r="H77" s="14" t="s">
        <v>47</v>
      </c>
      <c r="I77" s="9">
        <v>3261</v>
      </c>
    </row>
    <row r="78" spans="2:9" ht="12.75">
      <c r="B78" s="160" t="s">
        <v>228</v>
      </c>
      <c r="C78" s="161">
        <v>314</v>
      </c>
      <c r="E78" s="46"/>
      <c r="F78" s="50"/>
      <c r="G78" s="41"/>
      <c r="H78" s="14" t="s">
        <v>45</v>
      </c>
      <c r="I78" s="9">
        <v>2895</v>
      </c>
    </row>
    <row r="79" spans="2:9" ht="12.75">
      <c r="B79" s="160" t="s">
        <v>48</v>
      </c>
      <c r="C79" s="161">
        <v>132</v>
      </c>
      <c r="E79" s="43" t="s">
        <v>37</v>
      </c>
      <c r="F79" s="51">
        <f>SUM(F47:F77)</f>
        <v>253046</v>
      </c>
      <c r="G79" s="41"/>
      <c r="H79" s="160"/>
      <c r="I79" s="161"/>
    </row>
    <row r="80" spans="2:9" ht="12.75">
      <c r="B80" s="160" t="s">
        <v>46</v>
      </c>
      <c r="C80" s="161">
        <v>100</v>
      </c>
      <c r="E80" s="40"/>
      <c r="F80" s="40"/>
      <c r="G80" s="41"/>
      <c r="H80" s="43" t="s">
        <v>37</v>
      </c>
      <c r="I80" s="42">
        <f>SUM(I71:I78)</f>
        <v>19945</v>
      </c>
    </row>
    <row r="81" spans="1:7" s="40" customFormat="1" ht="12.75">
      <c r="A81" s="41"/>
      <c r="B81" s="160" t="s">
        <v>44</v>
      </c>
      <c r="C81" s="161">
        <v>3</v>
      </c>
      <c r="D81" s="41"/>
      <c r="E81" s="4"/>
      <c r="F81" s="4"/>
      <c r="G81" s="41"/>
    </row>
    <row r="82" spans="1:9" s="40" customFormat="1" ht="14.25">
      <c r="A82" s="41"/>
      <c r="B82" s="160"/>
      <c r="C82" s="161"/>
      <c r="D82" s="41"/>
      <c r="E82" s="4"/>
      <c r="F82" s="4"/>
      <c r="G82" s="41"/>
      <c r="H82" s="49"/>
      <c r="I82" s="48"/>
    </row>
    <row r="83" spans="1:9" s="40" customFormat="1" ht="12.75">
      <c r="A83" s="41"/>
      <c r="B83" s="43" t="s">
        <v>37</v>
      </c>
      <c r="C83" s="42">
        <f>SUM(C42:C81)</f>
        <v>288270</v>
      </c>
      <c r="D83" s="41"/>
      <c r="E83" s="4"/>
      <c r="F83" s="4"/>
      <c r="G83" s="41"/>
      <c r="H83" s="47" t="s">
        <v>43</v>
      </c>
      <c r="I83" s="9"/>
    </row>
    <row r="84" spans="1:9" s="40" customFormat="1" ht="12.75">
      <c r="A84" s="41"/>
      <c r="D84" s="41"/>
      <c r="G84" s="4"/>
      <c r="H84" s="45" t="s">
        <v>42</v>
      </c>
      <c r="I84" s="9"/>
    </row>
    <row r="85" spans="1:9" s="40" customFormat="1" ht="12.75">
      <c r="A85" s="41" t="s">
        <v>238</v>
      </c>
      <c r="D85" s="41"/>
      <c r="G85" s="4"/>
      <c r="H85" s="14" t="s">
        <v>41</v>
      </c>
      <c r="I85" s="9">
        <v>26389</v>
      </c>
    </row>
    <row r="86" spans="1:9" s="40" customFormat="1" ht="12.75">
      <c r="A86" s="41"/>
      <c r="D86" s="41"/>
      <c r="G86" s="4"/>
      <c r="H86" s="46"/>
      <c r="I86" s="44"/>
    </row>
    <row r="87" spans="1:9" s="40" customFormat="1" ht="12.75">
      <c r="A87" s="41"/>
      <c r="D87" s="41"/>
      <c r="E87" s="4"/>
      <c r="F87" s="4"/>
      <c r="G87" s="4"/>
      <c r="H87" s="45" t="s">
        <v>40</v>
      </c>
      <c r="I87" s="44"/>
    </row>
    <row r="88" spans="2:9" ht="12.75">
      <c r="B88" s="40"/>
      <c r="C88" s="40"/>
      <c r="H88" s="14" t="s">
        <v>38</v>
      </c>
      <c r="I88" s="9">
        <v>19017</v>
      </c>
    </row>
    <row r="89" spans="2:9" ht="12.75">
      <c r="B89" s="2"/>
      <c r="C89" s="2"/>
      <c r="H89" s="14" t="s">
        <v>39</v>
      </c>
      <c r="I89" s="9">
        <v>893</v>
      </c>
    </row>
    <row r="90" spans="2:9" ht="12.75">
      <c r="B90" s="2"/>
      <c r="C90" s="2"/>
      <c r="H90" s="14"/>
      <c r="I90" s="9"/>
    </row>
    <row r="91" spans="1:9" ht="12.75">
      <c r="A91" s="2"/>
      <c r="B91" s="2"/>
      <c r="C91" s="2"/>
      <c r="H91" s="43" t="s">
        <v>37</v>
      </c>
      <c r="I91" s="42">
        <f>SUM(I85:I89)</f>
        <v>46299</v>
      </c>
    </row>
    <row r="92" spans="1:3" ht="12.75">
      <c r="A92" s="2"/>
      <c r="B92" s="2"/>
      <c r="C92" s="2"/>
    </row>
    <row r="93" spans="1:12" ht="12.75">
      <c r="A93" s="2"/>
      <c r="B93" s="2"/>
      <c r="C93" s="2"/>
      <c r="L93" s="2" t="s">
        <v>11</v>
      </c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7" ht="12.75">
      <c r="B114" s="2"/>
      <c r="C114" s="2"/>
      <c r="G114" s="41"/>
    </row>
    <row r="115" spans="2:7" ht="12.75">
      <c r="B115" s="2"/>
      <c r="C115" s="2"/>
      <c r="G115" s="41"/>
    </row>
    <row r="116" spans="2:7" ht="12.75">
      <c r="B116" s="2"/>
      <c r="C116" s="2"/>
      <c r="G116" s="41"/>
    </row>
    <row r="117" spans="2:7" ht="12.75">
      <c r="B117" s="2"/>
      <c r="C117" s="2"/>
      <c r="E117" s="41"/>
      <c r="F117" s="41"/>
      <c r="G117" s="41"/>
    </row>
    <row r="118" spans="1:7" s="40" customFormat="1" ht="12.75">
      <c r="A118" s="41"/>
      <c r="B118" s="2"/>
      <c r="C118" s="2"/>
      <c r="D118" s="41"/>
      <c r="E118" s="41"/>
      <c r="F118" s="41"/>
      <c r="G118" s="41"/>
    </row>
    <row r="119" spans="1:6" s="40" customFormat="1" ht="12.75">
      <c r="A119" s="41"/>
      <c r="D119" s="41"/>
      <c r="E119" s="41"/>
      <c r="F119" s="41"/>
    </row>
    <row r="120" spans="1:6" s="40" customFormat="1" ht="12.75">
      <c r="A120" s="41"/>
      <c r="D120" s="41"/>
      <c r="E120" s="41"/>
      <c r="F120" s="41"/>
    </row>
    <row r="121" spans="1:6" s="40" customFormat="1" ht="12.75">
      <c r="A121" s="41"/>
      <c r="D121" s="41"/>
      <c r="E121" s="41"/>
      <c r="F121" s="41"/>
    </row>
    <row r="122" spans="1:4" s="40" customFormat="1" ht="12.75">
      <c r="A122" s="41"/>
      <c r="D122" s="41"/>
    </row>
    <row r="123" spans="1:7" s="40" customFormat="1" ht="12.75">
      <c r="A123" s="41"/>
      <c r="D123" s="41"/>
      <c r="G123" s="41"/>
    </row>
    <row r="124" spans="1:7" s="40" customFormat="1" ht="12.75">
      <c r="A124" s="41"/>
      <c r="D124" s="41"/>
      <c r="G124" s="41"/>
    </row>
    <row r="125" spans="2:9" ht="12.75">
      <c r="B125" s="40"/>
      <c r="C125" s="40"/>
      <c r="E125" s="40"/>
      <c r="F125" s="40"/>
      <c r="H125" s="40"/>
      <c r="I125" s="40"/>
    </row>
    <row r="126" spans="2:9" ht="12.75">
      <c r="B126" s="2"/>
      <c r="C126" s="2"/>
      <c r="E126" s="41"/>
      <c r="F126" s="41"/>
      <c r="H126" s="40"/>
      <c r="I126" s="40"/>
    </row>
    <row r="127" spans="2:9" ht="12.75">
      <c r="B127" s="2"/>
      <c r="C127" s="2"/>
      <c r="E127" s="41"/>
      <c r="F127" s="41"/>
      <c r="H127" s="40"/>
      <c r="I127" s="40"/>
    </row>
    <row r="128" spans="2:9" ht="12.75">
      <c r="B128" s="2"/>
      <c r="C128" s="2"/>
      <c r="H128" s="40"/>
      <c r="I128" s="40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1:9" s="40" customFormat="1" ht="12.75">
      <c r="A138" s="41"/>
      <c r="B138" s="2"/>
      <c r="C138" s="2"/>
      <c r="D138" s="41"/>
      <c r="E138" s="4"/>
      <c r="F138" s="4"/>
      <c r="G138" s="41"/>
      <c r="H138" s="2"/>
      <c r="I138" s="2"/>
    </row>
    <row r="139" spans="1:9" s="40" customFormat="1" ht="12.75">
      <c r="A139" s="41"/>
      <c r="D139" s="41"/>
      <c r="E139" s="4"/>
      <c r="F139" s="4"/>
      <c r="G139" s="41"/>
      <c r="H139" s="2"/>
      <c r="I139" s="2"/>
    </row>
    <row r="140" spans="1:9" s="40" customFormat="1" ht="12.75">
      <c r="A140" s="41"/>
      <c r="D140" s="41"/>
      <c r="E140" s="4"/>
      <c r="F140" s="4"/>
      <c r="G140" s="41"/>
      <c r="H140" s="2"/>
      <c r="I140" s="2"/>
    </row>
    <row r="141" spans="1:9" s="40" customFormat="1" ht="12.75">
      <c r="A141" s="41"/>
      <c r="D141" s="41"/>
      <c r="E141" s="41"/>
      <c r="F141" s="41"/>
      <c r="G141" s="41"/>
      <c r="H141" s="2"/>
      <c r="I141" s="2"/>
    </row>
    <row r="142" spans="1:7" s="40" customFormat="1" ht="12.75">
      <c r="A142" s="41"/>
      <c r="D142" s="41"/>
      <c r="E142" s="41"/>
      <c r="F142" s="41"/>
      <c r="G142" s="41"/>
    </row>
    <row r="143" spans="1:7" s="40" customFormat="1" ht="12.75">
      <c r="A143" s="41"/>
      <c r="D143" s="41"/>
      <c r="E143" s="41"/>
      <c r="F143" s="41"/>
      <c r="G143" s="41"/>
    </row>
    <row r="144" spans="1:7" s="40" customFormat="1" ht="12.75">
      <c r="A144" s="41"/>
      <c r="D144" s="41"/>
      <c r="E144" s="41"/>
      <c r="F144" s="41"/>
      <c r="G144" s="41"/>
    </row>
    <row r="145" spans="1:7" s="40" customFormat="1" ht="12.75">
      <c r="A145" s="41"/>
      <c r="D145" s="41"/>
      <c r="E145" s="41"/>
      <c r="F145" s="41"/>
      <c r="G145" s="41"/>
    </row>
    <row r="146" spans="2:9" ht="12.75">
      <c r="B146" s="40"/>
      <c r="C146" s="40"/>
      <c r="E146" s="41"/>
      <c r="F146" s="41"/>
      <c r="H146" s="40"/>
      <c r="I146" s="40"/>
    </row>
    <row r="147" spans="2:9" ht="12.75">
      <c r="B147" s="2"/>
      <c r="C147" s="2"/>
      <c r="E147" s="41"/>
      <c r="F147" s="41"/>
      <c r="H147" s="40"/>
      <c r="I147" s="40"/>
    </row>
    <row r="148" spans="2:9" ht="12.75">
      <c r="B148" s="2"/>
      <c r="C148" s="2"/>
      <c r="E148" s="41"/>
      <c r="F148" s="41"/>
      <c r="H148" s="40"/>
      <c r="I148" s="40"/>
    </row>
    <row r="149" spans="2:9" ht="12.75">
      <c r="B149" s="2"/>
      <c r="C149" s="2"/>
      <c r="H149" s="40"/>
      <c r="I149" s="40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1:9" s="40" customFormat="1" ht="12.75">
      <c r="A170" s="41"/>
      <c r="B170" s="2"/>
      <c r="C170" s="2"/>
      <c r="D170" s="41"/>
      <c r="E170" s="4"/>
      <c r="F170" s="4"/>
      <c r="G170" s="41"/>
      <c r="H170" s="2"/>
      <c r="I170" s="2"/>
    </row>
    <row r="171" spans="1:9" s="40" customFormat="1" ht="12.75">
      <c r="A171" s="41"/>
      <c r="D171" s="41"/>
      <c r="E171" s="4"/>
      <c r="F171" s="4"/>
      <c r="G171" s="41"/>
      <c r="H171" s="2"/>
      <c r="I171" s="2"/>
    </row>
    <row r="172" spans="1:9" s="40" customFormat="1" ht="12.75">
      <c r="A172" s="41"/>
      <c r="D172" s="41"/>
      <c r="E172" s="4"/>
      <c r="F172" s="4"/>
      <c r="G172" s="41"/>
      <c r="H172" s="2"/>
      <c r="I172" s="2"/>
    </row>
    <row r="173" spans="1:9" s="40" customFormat="1" ht="12.75">
      <c r="A173" s="41"/>
      <c r="D173" s="41"/>
      <c r="E173" s="41"/>
      <c r="F173" s="41"/>
      <c r="G173" s="41"/>
      <c r="H173" s="2"/>
      <c r="I173" s="2"/>
    </row>
    <row r="174" spans="1:7" s="40" customFormat="1" ht="12.75">
      <c r="A174" s="41"/>
      <c r="D174" s="41"/>
      <c r="E174" s="41"/>
      <c r="F174" s="41"/>
      <c r="G174" s="41"/>
    </row>
    <row r="175" spans="1:7" s="40" customFormat="1" ht="12.75">
      <c r="A175" s="41"/>
      <c r="D175" s="41"/>
      <c r="E175" s="41"/>
      <c r="F175" s="41"/>
      <c r="G175" s="41"/>
    </row>
    <row r="176" spans="1:7" s="40" customFormat="1" ht="12.75">
      <c r="A176" s="41"/>
      <c r="D176" s="41"/>
      <c r="E176" s="41"/>
      <c r="F176" s="41"/>
      <c r="G176" s="41"/>
    </row>
    <row r="177" spans="1:7" s="40" customFormat="1" ht="12.75">
      <c r="A177" s="41"/>
      <c r="D177" s="41"/>
      <c r="E177" s="41"/>
      <c r="F177" s="41"/>
      <c r="G177" s="41"/>
    </row>
    <row r="178" spans="2:9" ht="12.75">
      <c r="B178" s="40"/>
      <c r="C178" s="40"/>
      <c r="E178" s="41"/>
      <c r="F178" s="41"/>
      <c r="H178" s="40"/>
      <c r="I178" s="40"/>
    </row>
    <row r="179" spans="2:9" ht="12.75">
      <c r="B179" s="2"/>
      <c r="C179" s="2"/>
      <c r="E179" s="41"/>
      <c r="F179" s="41"/>
      <c r="H179" s="40"/>
      <c r="I179" s="40"/>
    </row>
    <row r="180" spans="2:9" ht="12.75">
      <c r="B180" s="2"/>
      <c r="C180" s="2"/>
      <c r="E180" s="41"/>
      <c r="F180" s="41"/>
      <c r="H180" s="40"/>
      <c r="I180" s="40"/>
    </row>
    <row r="181" spans="2:9" ht="12.75">
      <c r="B181" s="2"/>
      <c r="C181" s="2"/>
      <c r="H181" s="40"/>
      <c r="I181" s="40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1:7" ht="12.75">
      <c r="A187" s="2"/>
      <c r="B187" s="2"/>
      <c r="C187" s="2"/>
      <c r="D187" s="2"/>
      <c r="G187" s="2"/>
    </row>
    <row r="188" spans="1:7" ht="12.75">
      <c r="A188" s="2"/>
      <c r="B188" s="2"/>
      <c r="C188" s="2"/>
      <c r="D188" s="2"/>
      <c r="G188" s="2"/>
    </row>
    <row r="189" spans="1:7" ht="12.75">
      <c r="A189" s="2"/>
      <c r="B189" s="2"/>
      <c r="C189" s="2"/>
      <c r="D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2:6" ht="12.75">
      <c r="B194" s="2"/>
      <c r="C194" s="2"/>
      <c r="E194" s="2"/>
      <c r="F194" s="2"/>
    </row>
    <row r="195" spans="5:6" ht="12.75">
      <c r="E195" s="2"/>
      <c r="F195" s="2"/>
    </row>
    <row r="196" spans="5:6" ht="12.75">
      <c r="E196" s="2"/>
      <c r="F196" s="2"/>
    </row>
  </sheetData>
  <sheetProtection/>
  <mergeCells count="5">
    <mergeCell ref="B1:G1"/>
    <mergeCell ref="B3:C3"/>
    <mergeCell ref="E3:F3"/>
    <mergeCell ref="H3:I3"/>
    <mergeCell ref="R6:S6"/>
  </mergeCells>
  <hyperlinks>
    <hyperlink ref="J1" location="Contents!Print_Area" display="Back to Contents"/>
  </hyperlinks>
  <printOptions/>
  <pageMargins left="0.75" right="0.75" top="0.62" bottom="0.57" header="0.5" footer="0.5"/>
  <pageSetup fitToHeight="1" fitToWidth="1"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U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19" customWidth="1"/>
    <col min="2" max="2" width="16.7109375" style="119" customWidth="1"/>
    <col min="3" max="4" width="8.57421875" style="121" customWidth="1"/>
    <col min="5" max="5" width="2.28125" style="119" customWidth="1"/>
    <col min="6" max="6" width="17.00390625" style="119" customWidth="1"/>
    <col min="7" max="8" width="8.57421875" style="121" customWidth="1"/>
    <col min="9" max="9" width="2.7109375" style="119" customWidth="1"/>
    <col min="10" max="10" width="16.7109375" style="119" customWidth="1"/>
    <col min="11" max="12" width="8.57421875" style="121" customWidth="1"/>
    <col min="13" max="13" width="1.57421875" style="119" customWidth="1"/>
    <col min="14" max="14" width="16.7109375" style="119" bestFit="1" customWidth="1"/>
    <col min="15" max="16" width="8.57421875" style="121" customWidth="1"/>
    <col min="17" max="17" width="1.7109375" style="119" customWidth="1"/>
    <col min="18" max="18" width="17.7109375" style="119" bestFit="1" customWidth="1"/>
    <col min="19" max="20" width="8.57421875" style="121" customWidth="1"/>
    <col min="21" max="22" width="15.140625" style="119" customWidth="1"/>
    <col min="23" max="31" width="9.140625" style="119" customWidth="1"/>
    <col min="32" max="59" width="9.140625" style="120" customWidth="1"/>
    <col min="60" max="16384" width="9.140625" style="122" customWidth="1"/>
  </cols>
  <sheetData>
    <row r="1" ht="12.75">
      <c r="M1" s="121"/>
    </row>
    <row r="2" spans="2:59" ht="14.25">
      <c r="B2" s="123" t="s">
        <v>226</v>
      </c>
      <c r="C2" s="123"/>
      <c r="D2" s="123"/>
      <c r="E2" s="123"/>
      <c r="F2" s="123"/>
      <c r="G2" s="123"/>
      <c r="H2" s="123"/>
      <c r="I2" s="123"/>
      <c r="J2" s="82" t="s">
        <v>212</v>
      </c>
      <c r="L2" s="123"/>
      <c r="M2" s="123"/>
      <c r="N2" s="123"/>
      <c r="O2" s="123"/>
      <c r="P2" s="123"/>
      <c r="Q2" s="123"/>
      <c r="R2" s="123"/>
      <c r="S2" s="123"/>
      <c r="T2" s="123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</row>
    <row r="3" spans="1:59" ht="12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</row>
    <row r="4" spans="2:59" ht="14.25">
      <c r="B4" s="125" t="s">
        <v>1</v>
      </c>
      <c r="C4" s="126"/>
      <c r="D4" s="127"/>
      <c r="F4" s="128" t="s">
        <v>2</v>
      </c>
      <c r="G4" s="129"/>
      <c r="H4" s="130"/>
      <c r="I4" s="118"/>
      <c r="J4" s="218" t="s">
        <v>3</v>
      </c>
      <c r="K4" s="219"/>
      <c r="L4" s="131"/>
      <c r="N4" s="220" t="s">
        <v>4</v>
      </c>
      <c r="O4" s="221"/>
      <c r="P4" s="132"/>
      <c r="R4" s="222" t="s">
        <v>5</v>
      </c>
      <c r="S4" s="223"/>
      <c r="T4" s="133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</row>
    <row r="5" spans="1:59" ht="12.75">
      <c r="A5" s="181"/>
      <c r="B5" s="135" t="s">
        <v>24</v>
      </c>
      <c r="C5" s="177" t="s">
        <v>15</v>
      </c>
      <c r="D5" s="178" t="s">
        <v>14</v>
      </c>
      <c r="E5" s="122"/>
      <c r="F5" s="136" t="s">
        <v>23</v>
      </c>
      <c r="G5" s="177" t="s">
        <v>15</v>
      </c>
      <c r="H5" s="178" t="s">
        <v>14</v>
      </c>
      <c r="I5" s="181"/>
      <c r="J5" s="135" t="s">
        <v>22</v>
      </c>
      <c r="K5" s="177" t="s">
        <v>15</v>
      </c>
      <c r="L5" s="178" t="s">
        <v>14</v>
      </c>
      <c r="M5" s="181"/>
      <c r="N5" s="135" t="s">
        <v>21</v>
      </c>
      <c r="O5" s="177" t="s">
        <v>15</v>
      </c>
      <c r="P5" s="178" t="s">
        <v>14</v>
      </c>
      <c r="Q5" s="122"/>
      <c r="R5" s="135" t="s">
        <v>20</v>
      </c>
      <c r="S5" s="177" t="s">
        <v>15</v>
      </c>
      <c r="T5" s="178" t="s">
        <v>14</v>
      </c>
      <c r="U5" s="40"/>
      <c r="V5" s="40"/>
      <c r="W5" s="40"/>
      <c r="X5" s="40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</row>
    <row r="6" spans="2:59" ht="12.75">
      <c r="B6" s="137" t="s">
        <v>9</v>
      </c>
      <c r="C6" s="138">
        <v>1448</v>
      </c>
      <c r="D6" s="182">
        <v>204</v>
      </c>
      <c r="F6" s="139" t="s">
        <v>3</v>
      </c>
      <c r="G6" s="138">
        <v>2814</v>
      </c>
      <c r="H6" s="182">
        <v>236</v>
      </c>
      <c r="I6" s="118"/>
      <c r="J6" s="137" t="s">
        <v>9</v>
      </c>
      <c r="K6" s="138">
        <v>28360</v>
      </c>
      <c r="L6" s="183">
        <v>5057</v>
      </c>
      <c r="M6" s="78"/>
      <c r="N6" s="184" t="s">
        <v>3</v>
      </c>
      <c r="O6" s="138">
        <v>4155</v>
      </c>
      <c r="P6" s="182">
        <v>577</v>
      </c>
      <c r="R6" s="184" t="s">
        <v>6</v>
      </c>
      <c r="S6" s="138">
        <v>3670</v>
      </c>
      <c r="T6" s="182">
        <v>134</v>
      </c>
      <c r="U6" s="40"/>
      <c r="V6" s="40"/>
      <c r="W6" s="40"/>
      <c r="X6" s="40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</row>
    <row r="7" spans="2:59" ht="12.75">
      <c r="B7" s="137" t="s">
        <v>3</v>
      </c>
      <c r="C7" s="138">
        <v>875</v>
      </c>
      <c r="D7" s="182">
        <v>225</v>
      </c>
      <c r="F7" s="139" t="s">
        <v>1</v>
      </c>
      <c r="G7" s="138">
        <v>1889</v>
      </c>
      <c r="H7" s="182">
        <v>392</v>
      </c>
      <c r="I7" s="118"/>
      <c r="J7" s="184" t="s">
        <v>1</v>
      </c>
      <c r="K7" s="138">
        <v>9126</v>
      </c>
      <c r="L7" s="183">
        <v>313</v>
      </c>
      <c r="M7" s="78"/>
      <c r="N7" s="137" t="s">
        <v>9</v>
      </c>
      <c r="O7" s="138">
        <v>3018</v>
      </c>
      <c r="P7" s="182">
        <v>580</v>
      </c>
      <c r="R7" s="137" t="s">
        <v>9</v>
      </c>
      <c r="S7" s="138">
        <v>2812</v>
      </c>
      <c r="T7" s="182">
        <v>281</v>
      </c>
      <c r="U7" s="40"/>
      <c r="V7" s="40"/>
      <c r="W7" s="40"/>
      <c r="X7" s="40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</row>
    <row r="8" spans="1:59" ht="12.75">
      <c r="A8" s="120"/>
      <c r="B8" s="137" t="s">
        <v>10</v>
      </c>
      <c r="C8" s="138">
        <v>481</v>
      </c>
      <c r="D8" s="182">
        <v>0</v>
      </c>
      <c r="E8" s="120"/>
      <c r="F8" s="137" t="s">
        <v>9</v>
      </c>
      <c r="G8" s="138">
        <v>1357</v>
      </c>
      <c r="H8" s="182">
        <v>236</v>
      </c>
      <c r="I8" s="122"/>
      <c r="J8" s="184" t="s">
        <v>4</v>
      </c>
      <c r="K8" s="138">
        <v>7153</v>
      </c>
      <c r="L8" s="183">
        <v>1725</v>
      </c>
      <c r="M8" s="185"/>
      <c r="N8" s="184" t="s">
        <v>5</v>
      </c>
      <c r="O8" s="138">
        <v>1732</v>
      </c>
      <c r="P8" s="182">
        <v>0</v>
      </c>
      <c r="Q8" s="120"/>
      <c r="R8" s="184" t="s">
        <v>4</v>
      </c>
      <c r="S8" s="138">
        <v>1379</v>
      </c>
      <c r="T8" s="182">
        <v>309</v>
      </c>
      <c r="U8" s="40"/>
      <c r="V8" s="40"/>
      <c r="W8" s="40"/>
      <c r="X8" s="40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</row>
    <row r="9" spans="2:59" ht="12.75">
      <c r="B9" s="140" t="s">
        <v>2</v>
      </c>
      <c r="C9" s="138">
        <v>278</v>
      </c>
      <c r="D9" s="182">
        <v>352</v>
      </c>
      <c r="F9" s="137" t="s">
        <v>10</v>
      </c>
      <c r="G9" s="138">
        <v>1117</v>
      </c>
      <c r="H9" s="182">
        <v>0</v>
      </c>
      <c r="I9" s="118"/>
      <c r="J9" s="184" t="s">
        <v>6</v>
      </c>
      <c r="K9" s="138">
        <v>5480</v>
      </c>
      <c r="L9" s="183">
        <v>579</v>
      </c>
      <c r="M9" s="78"/>
      <c r="N9" s="184" t="s">
        <v>6</v>
      </c>
      <c r="O9" s="138">
        <v>795</v>
      </c>
      <c r="P9" s="182">
        <v>69</v>
      </c>
      <c r="R9" s="184" t="s">
        <v>3</v>
      </c>
      <c r="S9" s="138">
        <v>752</v>
      </c>
      <c r="T9" s="182">
        <v>162</v>
      </c>
      <c r="U9" s="40"/>
      <c r="V9" s="40"/>
      <c r="W9" s="40"/>
      <c r="X9" s="40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</row>
    <row r="10" spans="2:59" ht="12.75">
      <c r="B10" s="140" t="s">
        <v>7</v>
      </c>
      <c r="C10" s="138">
        <v>222</v>
      </c>
      <c r="D10" s="182">
        <v>53</v>
      </c>
      <c r="F10" s="139" t="s">
        <v>7</v>
      </c>
      <c r="G10" s="138">
        <v>224</v>
      </c>
      <c r="H10" s="182">
        <v>67</v>
      </c>
      <c r="I10" s="118"/>
      <c r="J10" s="184" t="s">
        <v>5</v>
      </c>
      <c r="K10" s="138">
        <v>4343</v>
      </c>
      <c r="L10" s="183">
        <v>0</v>
      </c>
      <c r="M10" s="78"/>
      <c r="N10" s="184" t="s">
        <v>1</v>
      </c>
      <c r="O10" s="138">
        <v>773</v>
      </c>
      <c r="P10" s="182">
        <v>23</v>
      </c>
      <c r="R10" s="184" t="s">
        <v>7</v>
      </c>
      <c r="S10" s="138">
        <v>333</v>
      </c>
      <c r="T10" s="182">
        <v>65</v>
      </c>
      <c r="U10" s="40"/>
      <c r="V10" s="40"/>
      <c r="W10" s="40"/>
      <c r="X10" s="40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</row>
    <row r="11" spans="2:59" ht="12.75">
      <c r="B11" s="140" t="s">
        <v>6</v>
      </c>
      <c r="C11" s="138">
        <v>192</v>
      </c>
      <c r="D11" s="182">
        <v>31</v>
      </c>
      <c r="F11" s="139" t="s">
        <v>6</v>
      </c>
      <c r="G11" s="138">
        <v>156</v>
      </c>
      <c r="H11" s="182">
        <v>15</v>
      </c>
      <c r="I11" s="118"/>
      <c r="J11" s="184" t="s">
        <v>2</v>
      </c>
      <c r="K11" s="138">
        <v>2416</v>
      </c>
      <c r="L11" s="183">
        <v>2178</v>
      </c>
      <c r="M11" s="78"/>
      <c r="N11" s="184" t="s">
        <v>7</v>
      </c>
      <c r="O11" s="138">
        <v>194</v>
      </c>
      <c r="P11" s="182">
        <v>128</v>
      </c>
      <c r="R11" s="184" t="s">
        <v>1</v>
      </c>
      <c r="S11" s="138">
        <v>200</v>
      </c>
      <c r="T11" s="182">
        <v>8</v>
      </c>
      <c r="U11" s="40"/>
      <c r="V11" s="40"/>
      <c r="W11" s="40"/>
      <c r="X11" s="40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</row>
    <row r="12" spans="2:59" ht="12.75">
      <c r="B12" s="140" t="s">
        <v>5</v>
      </c>
      <c r="C12" s="138">
        <v>112</v>
      </c>
      <c r="D12" s="182">
        <v>0</v>
      </c>
      <c r="F12" s="139" t="s">
        <v>5</v>
      </c>
      <c r="G12" s="138">
        <v>115</v>
      </c>
      <c r="H12" s="182">
        <v>0</v>
      </c>
      <c r="I12" s="118"/>
      <c r="J12" s="184" t="s">
        <v>7</v>
      </c>
      <c r="K12" s="138">
        <v>1954</v>
      </c>
      <c r="L12" s="183">
        <v>823</v>
      </c>
      <c r="M12" s="78"/>
      <c r="N12" s="184" t="s">
        <v>2</v>
      </c>
      <c r="O12" s="138">
        <v>113</v>
      </c>
      <c r="P12" s="182">
        <v>162</v>
      </c>
      <c r="R12" s="184" t="s">
        <v>2</v>
      </c>
      <c r="S12" s="138">
        <v>54</v>
      </c>
      <c r="T12" s="182">
        <v>43</v>
      </c>
      <c r="U12" s="78"/>
      <c r="V12" s="141"/>
      <c r="W12" s="121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</row>
    <row r="13" spans="2:59" ht="12.75">
      <c r="B13" s="140" t="s">
        <v>8</v>
      </c>
      <c r="C13" s="138">
        <v>94</v>
      </c>
      <c r="D13" s="182">
        <v>0</v>
      </c>
      <c r="F13" s="139" t="s">
        <v>8</v>
      </c>
      <c r="G13" s="138">
        <v>74</v>
      </c>
      <c r="H13" s="182">
        <v>0</v>
      </c>
      <c r="I13" s="118"/>
      <c r="J13" s="137" t="s">
        <v>10</v>
      </c>
      <c r="K13" s="138">
        <v>1031</v>
      </c>
      <c r="L13" s="183">
        <v>0</v>
      </c>
      <c r="M13" s="78"/>
      <c r="N13" s="137" t="s">
        <v>10</v>
      </c>
      <c r="O13" s="138">
        <v>104</v>
      </c>
      <c r="P13" s="186">
        <v>0</v>
      </c>
      <c r="R13" s="137" t="s">
        <v>10</v>
      </c>
      <c r="S13" s="138">
        <v>52</v>
      </c>
      <c r="T13" s="182">
        <v>0</v>
      </c>
      <c r="U13" s="78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</row>
    <row r="14" spans="2:59" ht="12.75">
      <c r="B14" s="140" t="s">
        <v>4</v>
      </c>
      <c r="C14" s="138">
        <v>55</v>
      </c>
      <c r="D14" s="182">
        <v>19</v>
      </c>
      <c r="F14" s="139" t="s">
        <v>4</v>
      </c>
      <c r="G14" s="138">
        <v>68</v>
      </c>
      <c r="H14" s="182">
        <v>32</v>
      </c>
      <c r="I14" s="118"/>
      <c r="J14" s="184" t="s">
        <v>8</v>
      </c>
      <c r="K14" s="138">
        <v>269</v>
      </c>
      <c r="L14" s="183">
        <v>0</v>
      </c>
      <c r="M14" s="78"/>
      <c r="N14" s="184" t="s">
        <v>8</v>
      </c>
      <c r="O14" s="138">
        <v>30</v>
      </c>
      <c r="P14" s="186">
        <v>0</v>
      </c>
      <c r="R14" s="184" t="s">
        <v>8</v>
      </c>
      <c r="S14" s="138">
        <v>26</v>
      </c>
      <c r="T14" s="182">
        <v>0</v>
      </c>
      <c r="U14" s="78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</row>
    <row r="15" spans="2:59" ht="12.75">
      <c r="B15" s="172" t="s">
        <v>12</v>
      </c>
      <c r="C15" s="173">
        <v>3757</v>
      </c>
      <c r="D15" s="174">
        <v>884</v>
      </c>
      <c r="E15" s="175"/>
      <c r="F15" s="172" t="s">
        <v>13</v>
      </c>
      <c r="G15" s="173">
        <v>7814</v>
      </c>
      <c r="H15" s="174">
        <v>978</v>
      </c>
      <c r="I15" s="176"/>
      <c r="J15" s="172" t="s">
        <v>13</v>
      </c>
      <c r="K15" s="173">
        <v>60132</v>
      </c>
      <c r="L15" s="174">
        <v>10675</v>
      </c>
      <c r="M15" s="175"/>
      <c r="N15" s="172" t="s">
        <v>13</v>
      </c>
      <c r="O15" s="173">
        <v>10914</v>
      </c>
      <c r="P15" s="174">
        <v>1539</v>
      </c>
      <c r="Q15" s="175"/>
      <c r="R15" s="172" t="s">
        <v>13</v>
      </c>
      <c r="S15" s="173">
        <v>9278</v>
      </c>
      <c r="T15" s="174">
        <v>1002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</row>
    <row r="16" spans="21:59" ht="12.75"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</row>
    <row r="17" spans="1:255" ht="14.25">
      <c r="A17" s="134"/>
      <c r="B17" s="142" t="s">
        <v>6</v>
      </c>
      <c r="C17" s="143"/>
      <c r="D17" s="144"/>
      <c r="E17" s="134"/>
      <c r="F17" s="145" t="s">
        <v>9</v>
      </c>
      <c r="G17" s="146"/>
      <c r="H17" s="147"/>
      <c r="I17" s="134"/>
      <c r="J17" s="148" t="s">
        <v>7</v>
      </c>
      <c r="K17" s="149"/>
      <c r="L17" s="150"/>
      <c r="M17" s="134"/>
      <c r="N17" s="151" t="s">
        <v>10</v>
      </c>
      <c r="O17" s="152"/>
      <c r="P17" s="153"/>
      <c r="Q17" s="134"/>
      <c r="R17" s="154" t="s">
        <v>8</v>
      </c>
      <c r="S17" s="155"/>
      <c r="T17" s="156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</row>
    <row r="18" spans="1:59" ht="15" customHeight="1">
      <c r="A18" s="181"/>
      <c r="B18" s="157" t="s">
        <v>19</v>
      </c>
      <c r="C18" s="179" t="s">
        <v>15</v>
      </c>
      <c r="D18" s="180" t="s">
        <v>14</v>
      </c>
      <c r="E18" s="187"/>
      <c r="F18" s="135" t="s">
        <v>233</v>
      </c>
      <c r="G18" s="177" t="s">
        <v>15</v>
      </c>
      <c r="H18" s="178" t="s">
        <v>14</v>
      </c>
      <c r="I18" s="188"/>
      <c r="J18" s="171" t="s">
        <v>18</v>
      </c>
      <c r="K18" s="177" t="s">
        <v>15</v>
      </c>
      <c r="L18" s="178" t="s">
        <v>14</v>
      </c>
      <c r="M18" s="187"/>
      <c r="N18" s="157" t="s">
        <v>17</v>
      </c>
      <c r="O18" s="179" t="s">
        <v>15</v>
      </c>
      <c r="P18" s="180" t="s">
        <v>14</v>
      </c>
      <c r="Q18" s="187"/>
      <c r="R18" s="158" t="s">
        <v>16</v>
      </c>
      <c r="S18" s="177" t="s">
        <v>15</v>
      </c>
      <c r="T18" s="178" t="s">
        <v>14</v>
      </c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</row>
    <row r="19" spans="1:21" ht="12.75">
      <c r="A19" s="118"/>
      <c r="B19" s="137" t="s">
        <v>9</v>
      </c>
      <c r="C19" s="138">
        <v>40518</v>
      </c>
      <c r="D19" s="189">
        <v>4718</v>
      </c>
      <c r="E19" s="118"/>
      <c r="F19" s="184" t="s">
        <v>3</v>
      </c>
      <c r="G19" s="138">
        <v>9161</v>
      </c>
      <c r="H19" s="189">
        <v>1340</v>
      </c>
      <c r="I19" s="118"/>
      <c r="J19" s="137" t="s">
        <v>9</v>
      </c>
      <c r="K19" s="138">
        <v>24545</v>
      </c>
      <c r="L19" s="189">
        <v>2644</v>
      </c>
      <c r="M19" s="190"/>
      <c r="N19" s="184" t="s">
        <v>1</v>
      </c>
      <c r="O19" s="138">
        <v>2306</v>
      </c>
      <c r="P19" s="182">
        <v>170</v>
      </c>
      <c r="Q19" s="120"/>
      <c r="R19" s="137" t="s">
        <v>9</v>
      </c>
      <c r="S19" s="138">
        <v>1648</v>
      </c>
      <c r="T19" s="182">
        <v>209</v>
      </c>
      <c r="U19" s="118"/>
    </row>
    <row r="20" spans="1:21" ht="12.75">
      <c r="A20" s="122"/>
      <c r="B20" s="191" t="s">
        <v>7</v>
      </c>
      <c r="C20" s="138">
        <v>9422</v>
      </c>
      <c r="D20" s="189">
        <v>1755</v>
      </c>
      <c r="E20" s="122"/>
      <c r="F20" s="184" t="s">
        <v>6</v>
      </c>
      <c r="G20" s="138">
        <v>5122</v>
      </c>
      <c r="H20" s="189">
        <v>434</v>
      </c>
      <c r="I20" s="122"/>
      <c r="J20" s="184" t="s">
        <v>3</v>
      </c>
      <c r="K20" s="138">
        <v>3242</v>
      </c>
      <c r="L20" s="189">
        <v>1085</v>
      </c>
      <c r="M20" s="192"/>
      <c r="N20" s="137" t="s">
        <v>9</v>
      </c>
      <c r="O20" s="138">
        <v>1606</v>
      </c>
      <c r="P20" s="182">
        <v>179</v>
      </c>
      <c r="R20" s="184" t="s">
        <v>1</v>
      </c>
      <c r="S20" s="138">
        <v>784</v>
      </c>
      <c r="T20" s="182">
        <v>49</v>
      </c>
      <c r="U20" s="118"/>
    </row>
    <row r="21" spans="1:21" ht="12.75">
      <c r="A21" s="118"/>
      <c r="B21" s="191" t="s">
        <v>3</v>
      </c>
      <c r="C21" s="138">
        <v>7704</v>
      </c>
      <c r="D21" s="189">
        <v>2075</v>
      </c>
      <c r="E21" s="118"/>
      <c r="F21" s="184" t="s">
        <v>7</v>
      </c>
      <c r="G21" s="138">
        <v>4163</v>
      </c>
      <c r="H21" s="189">
        <v>1139</v>
      </c>
      <c r="I21" s="118"/>
      <c r="J21" s="184" t="s">
        <v>1</v>
      </c>
      <c r="K21" s="138">
        <v>2683</v>
      </c>
      <c r="L21" s="189">
        <v>1625</v>
      </c>
      <c r="M21" s="190"/>
      <c r="N21" s="184" t="s">
        <v>3</v>
      </c>
      <c r="O21" s="138">
        <v>649</v>
      </c>
      <c r="P21" s="182">
        <v>169</v>
      </c>
      <c r="R21" s="184" t="s">
        <v>7</v>
      </c>
      <c r="S21" s="138">
        <v>575</v>
      </c>
      <c r="T21" s="182">
        <v>493</v>
      </c>
      <c r="U21" s="118"/>
    </row>
    <row r="22" spans="1:21" ht="12.75">
      <c r="A22" s="118"/>
      <c r="B22" s="191" t="s">
        <v>5</v>
      </c>
      <c r="C22" s="138">
        <v>7004</v>
      </c>
      <c r="D22" s="183">
        <v>0</v>
      </c>
      <c r="E22" s="118"/>
      <c r="F22" s="184" t="s">
        <v>1</v>
      </c>
      <c r="G22" s="138">
        <v>2920</v>
      </c>
      <c r="H22" s="189">
        <v>407</v>
      </c>
      <c r="I22" s="118"/>
      <c r="J22" s="184" t="s">
        <v>6</v>
      </c>
      <c r="K22" s="138">
        <v>2610</v>
      </c>
      <c r="L22" s="189">
        <v>480</v>
      </c>
      <c r="M22" s="190"/>
      <c r="N22" s="184" t="s">
        <v>7</v>
      </c>
      <c r="O22" s="138">
        <v>394</v>
      </c>
      <c r="P22" s="182">
        <v>87</v>
      </c>
      <c r="R22" s="184" t="s">
        <v>3</v>
      </c>
      <c r="S22" s="138">
        <v>508</v>
      </c>
      <c r="T22" s="182">
        <v>149</v>
      </c>
      <c r="U22" s="118"/>
    </row>
    <row r="23" spans="1:21" ht="12.75">
      <c r="A23" s="118"/>
      <c r="B23" s="191" t="s">
        <v>1</v>
      </c>
      <c r="C23" s="138">
        <v>4052</v>
      </c>
      <c r="D23" s="189">
        <v>110</v>
      </c>
      <c r="E23" s="118"/>
      <c r="F23" s="184" t="s">
        <v>5</v>
      </c>
      <c r="G23" s="138">
        <v>1247</v>
      </c>
      <c r="H23" s="189">
        <v>0</v>
      </c>
      <c r="I23" s="118"/>
      <c r="J23" s="137" t="s">
        <v>10</v>
      </c>
      <c r="K23" s="138">
        <v>1120</v>
      </c>
      <c r="L23" s="189">
        <v>0</v>
      </c>
      <c r="M23" s="190"/>
      <c r="N23" s="184" t="s">
        <v>8</v>
      </c>
      <c r="O23" s="138">
        <v>304</v>
      </c>
      <c r="P23" s="182">
        <v>0</v>
      </c>
      <c r="R23" s="137" t="s">
        <v>10</v>
      </c>
      <c r="S23" s="138">
        <v>348</v>
      </c>
      <c r="T23" s="182">
        <v>0</v>
      </c>
      <c r="U23" s="118"/>
    </row>
    <row r="24" spans="1:21" ht="12.75">
      <c r="A24" s="118"/>
      <c r="B24" s="191" t="s">
        <v>4</v>
      </c>
      <c r="C24" s="138">
        <v>961</v>
      </c>
      <c r="D24" s="189">
        <v>1223</v>
      </c>
      <c r="E24" s="118"/>
      <c r="F24" s="137" t="s">
        <v>10</v>
      </c>
      <c r="G24" s="138">
        <v>1115</v>
      </c>
      <c r="H24" s="189">
        <v>0</v>
      </c>
      <c r="I24" s="118"/>
      <c r="J24" s="184" t="s">
        <v>5</v>
      </c>
      <c r="K24" s="138">
        <v>760</v>
      </c>
      <c r="L24" s="189">
        <v>0</v>
      </c>
      <c r="M24" s="190"/>
      <c r="N24" s="184" t="s">
        <v>2</v>
      </c>
      <c r="O24" s="138">
        <v>240</v>
      </c>
      <c r="P24" s="182">
        <v>299</v>
      </c>
      <c r="R24" s="184" t="s">
        <v>6</v>
      </c>
      <c r="S24" s="138">
        <v>172</v>
      </c>
      <c r="T24" s="182">
        <v>45</v>
      </c>
      <c r="U24" s="118"/>
    </row>
    <row r="25" spans="1:21" ht="12.75">
      <c r="A25" s="118"/>
      <c r="B25" s="137" t="s">
        <v>10</v>
      </c>
      <c r="C25" s="138">
        <v>528</v>
      </c>
      <c r="D25" s="183">
        <v>0</v>
      </c>
      <c r="E25" s="118"/>
      <c r="F25" s="184" t="s">
        <v>4</v>
      </c>
      <c r="G25" s="138">
        <v>651</v>
      </c>
      <c r="H25" s="189">
        <v>308</v>
      </c>
      <c r="I25" s="118"/>
      <c r="J25" s="184" t="s">
        <v>8</v>
      </c>
      <c r="K25" s="138">
        <v>462</v>
      </c>
      <c r="L25" s="183">
        <v>0</v>
      </c>
      <c r="M25" s="190"/>
      <c r="N25" s="184" t="s">
        <v>6</v>
      </c>
      <c r="O25" s="138">
        <v>141</v>
      </c>
      <c r="P25" s="182">
        <v>21</v>
      </c>
      <c r="R25" s="184" t="s">
        <v>2</v>
      </c>
      <c r="S25" s="138">
        <v>49</v>
      </c>
      <c r="T25" s="182">
        <v>124</v>
      </c>
      <c r="U25" s="118"/>
    </row>
    <row r="26" spans="1:28" ht="12.75">
      <c r="A26" s="118"/>
      <c r="B26" s="191" t="s">
        <v>2</v>
      </c>
      <c r="C26" s="138">
        <v>448</v>
      </c>
      <c r="D26" s="189">
        <v>600</v>
      </c>
      <c r="E26" s="118"/>
      <c r="F26" s="184" t="s">
        <v>2</v>
      </c>
      <c r="G26" s="138">
        <v>516</v>
      </c>
      <c r="H26" s="189">
        <v>805</v>
      </c>
      <c r="I26" s="118"/>
      <c r="J26" s="184" t="s">
        <v>2</v>
      </c>
      <c r="K26" s="138">
        <v>263</v>
      </c>
      <c r="L26" s="189">
        <v>631</v>
      </c>
      <c r="M26" s="190"/>
      <c r="N26" s="184" t="s">
        <v>5</v>
      </c>
      <c r="O26" s="138">
        <v>87</v>
      </c>
      <c r="P26" s="182">
        <v>0</v>
      </c>
      <c r="R26" s="184" t="s">
        <v>5</v>
      </c>
      <c r="S26" s="138">
        <v>43</v>
      </c>
      <c r="T26" s="182">
        <v>0</v>
      </c>
      <c r="U26" s="118"/>
      <c r="AB26" s="119" t="s">
        <v>11</v>
      </c>
    </row>
    <row r="27" spans="1:21" ht="12.75">
      <c r="A27" s="118"/>
      <c r="B27" s="191" t="s">
        <v>8</v>
      </c>
      <c r="C27" s="138">
        <v>251</v>
      </c>
      <c r="D27" s="186">
        <v>0</v>
      </c>
      <c r="E27" s="118"/>
      <c r="F27" s="184" t="s">
        <v>8</v>
      </c>
      <c r="G27" s="138">
        <v>258</v>
      </c>
      <c r="H27" s="189">
        <v>0</v>
      </c>
      <c r="I27" s="118"/>
      <c r="J27" s="184" t="s">
        <v>4</v>
      </c>
      <c r="K27" s="138">
        <v>209</v>
      </c>
      <c r="L27" s="189">
        <v>161</v>
      </c>
      <c r="M27" s="190"/>
      <c r="N27" s="184" t="s">
        <v>4</v>
      </c>
      <c r="O27" s="138">
        <v>42</v>
      </c>
      <c r="P27" s="182">
        <v>11</v>
      </c>
      <c r="R27" s="184" t="s">
        <v>4</v>
      </c>
      <c r="S27" s="138">
        <v>27</v>
      </c>
      <c r="T27" s="182">
        <v>17</v>
      </c>
      <c r="U27" s="118"/>
    </row>
    <row r="28" spans="1:21" ht="12.75">
      <c r="A28" s="118"/>
      <c r="B28" s="172" t="s">
        <v>12</v>
      </c>
      <c r="C28" s="173">
        <v>70888</v>
      </c>
      <c r="D28" s="174">
        <v>10481</v>
      </c>
      <c r="E28" s="176"/>
      <c r="F28" s="172" t="s">
        <v>13</v>
      </c>
      <c r="G28" s="173">
        <v>25153</v>
      </c>
      <c r="H28" s="174">
        <v>4433</v>
      </c>
      <c r="I28" s="176"/>
      <c r="J28" s="172" t="s">
        <v>13</v>
      </c>
      <c r="K28" s="173">
        <v>35894</v>
      </c>
      <c r="L28" s="174">
        <v>6626</v>
      </c>
      <c r="M28" s="176"/>
      <c r="N28" s="172" t="s">
        <v>13</v>
      </c>
      <c r="O28" s="173">
        <v>5769</v>
      </c>
      <c r="P28" s="174">
        <v>936</v>
      </c>
      <c r="Q28" s="175"/>
      <c r="R28" s="172" t="s">
        <v>12</v>
      </c>
      <c r="S28" s="173">
        <v>4154</v>
      </c>
      <c r="T28" s="174">
        <v>1086</v>
      </c>
      <c r="U28" s="118"/>
    </row>
    <row r="29" spans="1:21" ht="12.75">
      <c r="A29" s="118"/>
      <c r="B29" s="118"/>
      <c r="C29" s="138"/>
      <c r="R29" s="118"/>
      <c r="S29" s="138"/>
      <c r="T29" s="138"/>
      <c r="U29" s="118"/>
    </row>
    <row r="30" spans="2:9" ht="12.75">
      <c r="B30" s="193" t="s">
        <v>238</v>
      </c>
      <c r="F30" s="6"/>
      <c r="G30" s="6"/>
      <c r="H30" s="6"/>
      <c r="I30" s="6"/>
    </row>
    <row r="31" spans="2:16" ht="12.75">
      <c r="B31" s="6"/>
      <c r="C31" s="6"/>
      <c r="E31" s="6"/>
      <c r="I31" s="6"/>
      <c r="N31" s="6"/>
      <c r="O31" s="6"/>
      <c r="P31" s="6"/>
    </row>
    <row r="32" spans="2:15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N32" s="6"/>
      <c r="O32" s="6"/>
    </row>
    <row r="33" spans="1:59" ht="12.75">
      <c r="A33" s="12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N33" s="6"/>
      <c r="O33" s="6"/>
      <c r="P33" s="6"/>
      <c r="R33" s="7"/>
      <c r="S33" s="7"/>
      <c r="T33" s="7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</row>
    <row r="34" spans="1:59" ht="12.75">
      <c r="A34" s="12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N34" s="6"/>
      <c r="O34" s="6"/>
      <c r="P34" s="6"/>
      <c r="R34" s="7" t="s">
        <v>11</v>
      </c>
      <c r="S34" s="7"/>
      <c r="T34" s="7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</row>
    <row r="35" spans="1:59" ht="12.75">
      <c r="A35" s="12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N35" s="6"/>
      <c r="O35" s="6"/>
      <c r="P35" s="6"/>
      <c r="R35" s="7"/>
      <c r="S35" s="7"/>
      <c r="T35" s="7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pans="1:59" ht="12.75">
      <c r="A36" s="12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N36" s="6"/>
      <c r="O36" s="6"/>
      <c r="P36" s="6"/>
      <c r="R36" s="7"/>
      <c r="S36" s="7"/>
      <c r="T36" s="7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</row>
    <row r="37" spans="1:59" ht="12.75">
      <c r="A37" s="122"/>
      <c r="B37" s="6"/>
      <c r="C37" s="6"/>
      <c r="D37" s="6"/>
      <c r="E37" s="6"/>
      <c r="N37" s="6"/>
      <c r="O37" s="6"/>
      <c r="P37" s="6"/>
      <c r="R37" s="7"/>
      <c r="S37" s="7"/>
      <c r="T37" s="7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</row>
    <row r="38" spans="1:59" ht="15">
      <c r="A38" s="122"/>
      <c r="D38" s="159"/>
      <c r="E38" s="6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</row>
    <row r="39" spans="1:59" ht="12.75">
      <c r="A39" s="122"/>
      <c r="D39" s="6"/>
      <c r="E39" s="6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</row>
  </sheetData>
  <sheetProtection/>
  <mergeCells count="3">
    <mergeCell ref="J4:K4"/>
    <mergeCell ref="N4:O4"/>
    <mergeCell ref="R4:S4"/>
  </mergeCells>
  <hyperlinks>
    <hyperlink ref="J2" location="Contents!A1" display="Back to Contents"/>
  </hyperlinks>
  <printOptions/>
  <pageMargins left="0.7" right="0.7" top="0.75" bottom="0.75" header="0.3" footer="0.3"/>
  <pageSetup horizontalDpi="600" verticalDpi="600" orientation="landscape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P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4.421875" style="6" customWidth="1"/>
    <col min="3" max="3" width="23.00390625" style="6" customWidth="1"/>
    <col min="4" max="4" width="9.140625" style="6" customWidth="1"/>
    <col min="5" max="5" width="7.140625" style="6" bestFit="1" customWidth="1"/>
    <col min="6" max="7" width="7.421875" style="6" bestFit="1" customWidth="1"/>
    <col min="8" max="8" width="8.421875" style="6" bestFit="1" customWidth="1"/>
    <col min="9" max="9" width="7.421875" style="6" bestFit="1" customWidth="1"/>
    <col min="10" max="10" width="9.421875" style="6" bestFit="1" customWidth="1"/>
    <col min="11" max="11" width="15.57421875" style="6" bestFit="1" customWidth="1"/>
    <col min="12" max="12" width="10.421875" style="6" customWidth="1"/>
    <col min="13" max="16384" width="9.140625" style="6" customWidth="1"/>
  </cols>
  <sheetData>
    <row r="1" spans="2:11" ht="33" customHeight="1" thickBot="1">
      <c r="B1" s="252" t="s">
        <v>231</v>
      </c>
      <c r="C1" s="253"/>
      <c r="D1" s="253"/>
      <c r="E1" s="253"/>
      <c r="F1" s="253"/>
      <c r="G1" s="253"/>
      <c r="H1" s="253"/>
      <c r="I1" s="253"/>
      <c r="J1" s="254"/>
      <c r="K1" s="82" t="s">
        <v>212</v>
      </c>
    </row>
    <row r="2" spans="2:13" ht="15" thickBot="1">
      <c r="B2" s="255" t="s">
        <v>0</v>
      </c>
      <c r="C2" s="256"/>
      <c r="D2" s="268" t="s">
        <v>222</v>
      </c>
      <c r="E2" s="270" t="s">
        <v>221</v>
      </c>
      <c r="F2" s="272" t="s">
        <v>220</v>
      </c>
      <c r="G2" s="273"/>
      <c r="H2" s="273"/>
      <c r="I2" s="274"/>
      <c r="J2" s="228" t="s">
        <v>12</v>
      </c>
      <c r="L2" s="102"/>
      <c r="M2" s="102"/>
    </row>
    <row r="3" spans="2:13" ht="15" thickBot="1">
      <c r="B3" s="257"/>
      <c r="C3" s="258"/>
      <c r="D3" s="269"/>
      <c r="E3" s="271"/>
      <c r="F3" s="114" t="s">
        <v>219</v>
      </c>
      <c r="G3" s="113" t="s">
        <v>218</v>
      </c>
      <c r="H3" s="113" t="s">
        <v>217</v>
      </c>
      <c r="I3" s="112" t="s">
        <v>216</v>
      </c>
      <c r="J3" s="229"/>
      <c r="K3" s="90"/>
      <c r="L3" s="111"/>
      <c r="M3" s="102"/>
    </row>
    <row r="4" spans="2:13" ht="14.25">
      <c r="B4" s="259"/>
      <c r="C4" s="110" t="s">
        <v>1</v>
      </c>
      <c r="D4" s="226" t="s">
        <v>215</v>
      </c>
      <c r="E4" s="167" t="s">
        <v>213</v>
      </c>
      <c r="F4" s="100">
        <v>11961</v>
      </c>
      <c r="G4" s="100">
        <v>701</v>
      </c>
      <c r="H4" s="100">
        <v>3602</v>
      </c>
      <c r="I4" s="100">
        <v>696</v>
      </c>
      <c r="J4" s="99">
        <v>16960</v>
      </c>
      <c r="L4" s="106"/>
      <c r="M4" s="104"/>
    </row>
    <row r="5" spans="2:13" ht="14.25">
      <c r="B5" s="260"/>
      <c r="C5" s="109"/>
      <c r="D5" s="227"/>
      <c r="E5" s="168">
        <v>2011</v>
      </c>
      <c r="F5" s="95">
        <v>12749</v>
      </c>
      <c r="G5" s="95">
        <v>1085</v>
      </c>
      <c r="H5" s="95">
        <v>7484</v>
      </c>
      <c r="I5" s="95">
        <v>1237</v>
      </c>
      <c r="J5" s="94">
        <v>22555</v>
      </c>
      <c r="L5" s="105"/>
      <c r="M5" s="104"/>
    </row>
    <row r="6" spans="2:13" ht="14.25">
      <c r="B6" s="260"/>
      <c r="C6" s="108"/>
      <c r="D6" s="224" t="s">
        <v>214</v>
      </c>
      <c r="E6" s="168" t="s">
        <v>213</v>
      </c>
      <c r="F6" s="95">
        <v>13060</v>
      </c>
      <c r="G6" s="95">
        <v>502</v>
      </c>
      <c r="H6" s="95">
        <v>1954</v>
      </c>
      <c r="I6" s="95">
        <v>466</v>
      </c>
      <c r="J6" s="94">
        <v>15982</v>
      </c>
      <c r="L6" s="102"/>
      <c r="M6" s="104"/>
    </row>
    <row r="7" spans="2:13" ht="15" thickBot="1">
      <c r="B7" s="261"/>
      <c r="C7" s="107"/>
      <c r="D7" s="225"/>
      <c r="E7" s="169">
        <v>2011</v>
      </c>
      <c r="F7" s="92">
        <v>10284</v>
      </c>
      <c r="G7" s="92">
        <v>553</v>
      </c>
      <c r="H7" s="92">
        <v>2992</v>
      </c>
      <c r="I7" s="92">
        <v>1638</v>
      </c>
      <c r="J7" s="91">
        <v>15467</v>
      </c>
      <c r="L7" s="106"/>
      <c r="M7" s="104"/>
    </row>
    <row r="8" spans="2:13" ht="14.25">
      <c r="B8" s="262"/>
      <c r="C8" s="108" t="s">
        <v>2</v>
      </c>
      <c r="D8" s="226" t="s">
        <v>215</v>
      </c>
      <c r="E8" s="167" t="s">
        <v>213</v>
      </c>
      <c r="F8" s="100">
        <v>6300</v>
      </c>
      <c r="G8" s="100">
        <v>487</v>
      </c>
      <c r="H8" s="100">
        <v>1142</v>
      </c>
      <c r="I8" s="100">
        <v>201</v>
      </c>
      <c r="J8" s="99">
        <v>8130</v>
      </c>
      <c r="L8" s="105"/>
      <c r="M8" s="104"/>
    </row>
    <row r="9" spans="2:13" ht="14.25">
      <c r="B9" s="263"/>
      <c r="C9" s="109"/>
      <c r="D9" s="227"/>
      <c r="E9" s="168">
        <v>2011</v>
      </c>
      <c r="F9" s="95">
        <v>7738</v>
      </c>
      <c r="G9" s="95">
        <v>682</v>
      </c>
      <c r="H9" s="95">
        <v>2526</v>
      </c>
      <c r="I9" s="95">
        <v>1040</v>
      </c>
      <c r="J9" s="94">
        <v>11986</v>
      </c>
      <c r="L9" s="106"/>
      <c r="M9" s="104"/>
    </row>
    <row r="10" spans="2:13" ht="14.25">
      <c r="B10" s="263"/>
      <c r="C10" s="108"/>
      <c r="D10" s="224" t="s">
        <v>214</v>
      </c>
      <c r="E10" s="168" t="s">
        <v>213</v>
      </c>
      <c r="F10" s="95">
        <v>8483</v>
      </c>
      <c r="G10" s="95">
        <v>384</v>
      </c>
      <c r="H10" s="95">
        <v>755</v>
      </c>
      <c r="I10" s="95">
        <v>349</v>
      </c>
      <c r="J10" s="94">
        <v>9971</v>
      </c>
      <c r="L10" s="105"/>
      <c r="M10" s="104"/>
    </row>
    <row r="11" spans="2:13" ht="15" thickBot="1">
      <c r="B11" s="264"/>
      <c r="C11" s="107"/>
      <c r="D11" s="225"/>
      <c r="E11" s="169">
        <v>2011</v>
      </c>
      <c r="F11" s="92">
        <v>6564</v>
      </c>
      <c r="G11" s="92">
        <v>396</v>
      </c>
      <c r="H11" s="92">
        <v>1192</v>
      </c>
      <c r="I11" s="92">
        <v>602</v>
      </c>
      <c r="J11" s="91">
        <v>8754</v>
      </c>
      <c r="L11" s="106"/>
      <c r="M11" s="104"/>
    </row>
    <row r="12" spans="2:13" ht="14.25">
      <c r="B12" s="265"/>
      <c r="C12" s="101" t="s">
        <v>3</v>
      </c>
      <c r="D12" s="226" t="s">
        <v>215</v>
      </c>
      <c r="E12" s="167" t="s">
        <v>213</v>
      </c>
      <c r="F12" s="100">
        <v>64659</v>
      </c>
      <c r="G12" s="100">
        <v>14725</v>
      </c>
      <c r="H12" s="100">
        <v>13294</v>
      </c>
      <c r="I12" s="100">
        <v>8266</v>
      </c>
      <c r="J12" s="99">
        <v>100944</v>
      </c>
      <c r="L12" s="105"/>
      <c r="M12" s="104"/>
    </row>
    <row r="13" spans="2:13" ht="14.25">
      <c r="B13" s="266"/>
      <c r="C13" s="96"/>
      <c r="D13" s="227"/>
      <c r="E13" s="168">
        <v>2011</v>
      </c>
      <c r="F13" s="95">
        <v>91635</v>
      </c>
      <c r="G13" s="95">
        <v>38947</v>
      </c>
      <c r="H13" s="95">
        <v>46243</v>
      </c>
      <c r="I13" s="95">
        <v>17691</v>
      </c>
      <c r="J13" s="94">
        <v>194516</v>
      </c>
      <c r="L13" s="105"/>
      <c r="M13" s="104"/>
    </row>
    <row r="14" spans="2:13" ht="14.25">
      <c r="B14" s="266"/>
      <c r="C14" s="96"/>
      <c r="D14" s="224" t="s">
        <v>214</v>
      </c>
      <c r="E14" s="168" t="s">
        <v>213</v>
      </c>
      <c r="F14" s="95">
        <v>62378</v>
      </c>
      <c r="G14" s="95">
        <v>9349</v>
      </c>
      <c r="H14" s="95">
        <v>6302</v>
      </c>
      <c r="I14" s="95">
        <v>7063</v>
      </c>
      <c r="J14" s="94">
        <v>85092</v>
      </c>
      <c r="L14" s="245"/>
      <c r="M14" s="245"/>
    </row>
    <row r="15" spans="2:13" ht="15" thickBot="1">
      <c r="B15" s="267"/>
      <c r="C15" s="93"/>
      <c r="D15" s="225"/>
      <c r="E15" s="169">
        <v>2011</v>
      </c>
      <c r="F15" s="92">
        <v>74683</v>
      </c>
      <c r="G15" s="92">
        <v>20557</v>
      </c>
      <c r="H15" s="92">
        <v>19520</v>
      </c>
      <c r="I15" s="92">
        <v>18491</v>
      </c>
      <c r="J15" s="91">
        <v>133251</v>
      </c>
      <c r="L15" s="102"/>
      <c r="M15" s="103"/>
    </row>
    <row r="16" spans="2:13" ht="14.25">
      <c r="B16" s="230"/>
      <c r="C16" s="101" t="s">
        <v>4</v>
      </c>
      <c r="D16" s="226" t="s">
        <v>215</v>
      </c>
      <c r="E16" s="167" t="s">
        <v>213</v>
      </c>
      <c r="F16" s="100">
        <v>17591</v>
      </c>
      <c r="G16" s="100">
        <v>3648</v>
      </c>
      <c r="H16" s="100">
        <v>1016</v>
      </c>
      <c r="I16" s="100">
        <v>298</v>
      </c>
      <c r="J16" s="99">
        <v>22553</v>
      </c>
      <c r="L16" s="102"/>
      <c r="M16" s="102"/>
    </row>
    <row r="17" spans="2:10" ht="14.25">
      <c r="B17" s="231"/>
      <c r="C17" s="96"/>
      <c r="D17" s="227"/>
      <c r="E17" s="168">
        <v>2011</v>
      </c>
      <c r="F17" s="95">
        <v>22155</v>
      </c>
      <c r="G17" s="95">
        <v>5767</v>
      </c>
      <c r="H17" s="95">
        <v>3855</v>
      </c>
      <c r="I17" s="95">
        <v>1741</v>
      </c>
      <c r="J17" s="94">
        <v>33518</v>
      </c>
    </row>
    <row r="18" spans="2:16" ht="14.25">
      <c r="B18" s="231"/>
      <c r="C18" s="96"/>
      <c r="D18" s="224" t="s">
        <v>214</v>
      </c>
      <c r="E18" s="168" t="s">
        <v>213</v>
      </c>
      <c r="F18" s="95">
        <v>11096</v>
      </c>
      <c r="G18" s="95">
        <v>1637</v>
      </c>
      <c r="H18" s="95">
        <v>383</v>
      </c>
      <c r="I18" s="95">
        <v>346</v>
      </c>
      <c r="J18" s="94">
        <v>13462</v>
      </c>
      <c r="L18" s="6" t="s">
        <v>11</v>
      </c>
      <c r="P18" s="6" t="s">
        <v>11</v>
      </c>
    </row>
    <row r="19" spans="2:10" ht="15" thickBot="1">
      <c r="B19" s="232"/>
      <c r="C19" s="93"/>
      <c r="D19" s="225"/>
      <c r="E19" s="169">
        <v>2011</v>
      </c>
      <c r="F19" s="92">
        <v>10850</v>
      </c>
      <c r="G19" s="92">
        <v>2014</v>
      </c>
      <c r="H19" s="92">
        <v>1167</v>
      </c>
      <c r="I19" s="92">
        <v>1018</v>
      </c>
      <c r="J19" s="91">
        <v>15049</v>
      </c>
    </row>
    <row r="20" spans="2:10" ht="14.25">
      <c r="B20" s="233"/>
      <c r="C20" s="101" t="s">
        <v>5</v>
      </c>
      <c r="D20" s="226" t="s">
        <v>215</v>
      </c>
      <c r="E20" s="167" t="s">
        <v>213</v>
      </c>
      <c r="F20" s="100">
        <v>8418</v>
      </c>
      <c r="G20" s="100">
        <v>2630</v>
      </c>
      <c r="H20" s="100">
        <v>742</v>
      </c>
      <c r="I20" s="100">
        <v>360</v>
      </c>
      <c r="J20" s="99">
        <v>12150</v>
      </c>
    </row>
    <row r="21" spans="2:10" ht="14.25">
      <c r="B21" s="234"/>
      <c r="C21" s="96"/>
      <c r="D21" s="227"/>
      <c r="E21" s="168">
        <v>2011</v>
      </c>
      <c r="F21" s="95">
        <v>9182</v>
      </c>
      <c r="G21" s="95">
        <v>3567</v>
      </c>
      <c r="H21" s="95">
        <v>2241</v>
      </c>
      <c r="I21" s="95">
        <v>1071</v>
      </c>
      <c r="J21" s="94">
        <v>16061</v>
      </c>
    </row>
    <row r="22" spans="2:10" ht="14.25">
      <c r="B22" s="234"/>
      <c r="C22" s="96"/>
      <c r="D22" s="224" t="s">
        <v>214</v>
      </c>
      <c r="E22" s="168" t="s">
        <v>213</v>
      </c>
      <c r="F22" s="95">
        <v>11367</v>
      </c>
      <c r="G22" s="95">
        <v>2578</v>
      </c>
      <c r="H22" s="95">
        <v>652</v>
      </c>
      <c r="I22" s="95">
        <v>618</v>
      </c>
      <c r="J22" s="94">
        <v>15215</v>
      </c>
    </row>
    <row r="23" spans="2:10" ht="15" thickBot="1">
      <c r="B23" s="235"/>
      <c r="C23" s="93"/>
      <c r="D23" s="225"/>
      <c r="E23" s="169">
        <v>2011</v>
      </c>
      <c r="F23" s="92">
        <v>10063</v>
      </c>
      <c r="G23" s="92">
        <v>3381</v>
      </c>
      <c r="H23" s="92">
        <v>1503</v>
      </c>
      <c r="I23" s="92">
        <v>1528</v>
      </c>
      <c r="J23" s="91">
        <v>16475</v>
      </c>
    </row>
    <row r="24" spans="2:10" ht="14.25">
      <c r="B24" s="236"/>
      <c r="C24" s="101" t="s">
        <v>6</v>
      </c>
      <c r="D24" s="226" t="s">
        <v>215</v>
      </c>
      <c r="E24" s="167" t="s">
        <v>213</v>
      </c>
      <c r="F24" s="100">
        <v>56041</v>
      </c>
      <c r="G24" s="100">
        <v>14892</v>
      </c>
      <c r="H24" s="100">
        <v>19794</v>
      </c>
      <c r="I24" s="100">
        <v>5734</v>
      </c>
      <c r="J24" s="99">
        <v>96461</v>
      </c>
    </row>
    <row r="25" spans="2:10" ht="14.25">
      <c r="B25" s="237"/>
      <c r="C25" s="96"/>
      <c r="D25" s="227"/>
      <c r="E25" s="168">
        <v>2011</v>
      </c>
      <c r="F25" s="95">
        <v>65488</v>
      </c>
      <c r="G25" s="95">
        <v>35888</v>
      </c>
      <c r="H25" s="95">
        <v>57465</v>
      </c>
      <c r="I25" s="95">
        <v>22924</v>
      </c>
      <c r="J25" s="94">
        <v>181765</v>
      </c>
    </row>
    <row r="26" spans="2:10" ht="14.25">
      <c r="B26" s="237"/>
      <c r="C26" s="96"/>
      <c r="D26" s="224" t="s">
        <v>214</v>
      </c>
      <c r="E26" s="168" t="s">
        <v>213</v>
      </c>
      <c r="F26" s="95">
        <v>52901</v>
      </c>
      <c r="G26" s="95">
        <v>18159</v>
      </c>
      <c r="H26" s="95">
        <v>12542</v>
      </c>
      <c r="I26" s="95">
        <v>11846</v>
      </c>
      <c r="J26" s="94">
        <v>95448</v>
      </c>
    </row>
    <row r="27" spans="2:10" ht="15" thickBot="1">
      <c r="B27" s="238"/>
      <c r="C27" s="93"/>
      <c r="D27" s="225"/>
      <c r="E27" s="169">
        <v>2011</v>
      </c>
      <c r="F27" s="92">
        <v>58179</v>
      </c>
      <c r="G27" s="92">
        <v>28882</v>
      </c>
      <c r="H27" s="92">
        <v>27233</v>
      </c>
      <c r="I27" s="92">
        <v>19774</v>
      </c>
      <c r="J27" s="91">
        <v>134068</v>
      </c>
    </row>
    <row r="28" spans="2:10" ht="14.25">
      <c r="B28" s="239"/>
      <c r="C28" s="101" t="s">
        <v>203</v>
      </c>
      <c r="D28" s="226" t="s">
        <v>215</v>
      </c>
      <c r="E28" s="167" t="s">
        <v>213</v>
      </c>
      <c r="F28" s="100">
        <v>31813</v>
      </c>
      <c r="G28" s="100">
        <v>5480</v>
      </c>
      <c r="H28" s="100">
        <v>7886</v>
      </c>
      <c r="I28" s="100">
        <v>2328</v>
      </c>
      <c r="J28" s="99">
        <v>47507</v>
      </c>
    </row>
    <row r="29" spans="2:10" ht="14.25">
      <c r="B29" s="240"/>
      <c r="C29" s="96"/>
      <c r="D29" s="227"/>
      <c r="E29" s="168">
        <v>2011</v>
      </c>
      <c r="F29" s="95">
        <v>39140</v>
      </c>
      <c r="G29" s="95">
        <v>10453</v>
      </c>
      <c r="H29" s="95">
        <v>16611</v>
      </c>
      <c r="I29" s="95">
        <v>7044</v>
      </c>
      <c r="J29" s="94">
        <v>73248</v>
      </c>
    </row>
    <row r="30" spans="2:10" ht="14.25">
      <c r="B30" s="240"/>
      <c r="C30" s="96"/>
      <c r="D30" s="224" t="s">
        <v>214</v>
      </c>
      <c r="E30" s="168" t="s">
        <v>213</v>
      </c>
      <c r="F30" s="95">
        <v>27963</v>
      </c>
      <c r="G30" s="95">
        <v>2676</v>
      </c>
      <c r="H30" s="95">
        <v>3979</v>
      </c>
      <c r="I30" s="95">
        <v>2327</v>
      </c>
      <c r="J30" s="94">
        <v>36945</v>
      </c>
    </row>
    <row r="31" spans="2:10" ht="15" thickBot="1">
      <c r="B31" s="241"/>
      <c r="C31" s="93"/>
      <c r="D31" s="225"/>
      <c r="E31" s="169">
        <v>2011</v>
      </c>
      <c r="F31" s="92">
        <v>34580</v>
      </c>
      <c r="G31" s="92">
        <v>5379</v>
      </c>
      <c r="H31" s="92">
        <v>9947</v>
      </c>
      <c r="I31" s="92">
        <v>5672</v>
      </c>
      <c r="J31" s="91">
        <v>55578</v>
      </c>
    </row>
    <row r="32" spans="2:10" ht="14.25">
      <c r="B32" s="242"/>
      <c r="C32" s="101" t="s">
        <v>7</v>
      </c>
      <c r="D32" s="226" t="s">
        <v>215</v>
      </c>
      <c r="E32" s="167" t="s">
        <v>213</v>
      </c>
      <c r="F32" s="100">
        <v>24510</v>
      </c>
      <c r="G32" s="100">
        <v>3327</v>
      </c>
      <c r="H32" s="100">
        <v>58339</v>
      </c>
      <c r="I32" s="100">
        <v>1492</v>
      </c>
      <c r="J32" s="99">
        <v>87668</v>
      </c>
    </row>
    <row r="33" spans="2:10" ht="14.25">
      <c r="B33" s="243"/>
      <c r="C33" s="96"/>
      <c r="D33" s="227"/>
      <c r="E33" s="168">
        <v>2011</v>
      </c>
      <c r="F33" s="95">
        <v>31064</v>
      </c>
      <c r="G33" s="95">
        <v>5512</v>
      </c>
      <c r="H33" s="95">
        <v>101282</v>
      </c>
      <c r="I33" s="95">
        <v>7101</v>
      </c>
      <c r="J33" s="94">
        <v>144959</v>
      </c>
    </row>
    <row r="34" spans="2:10" ht="14.25">
      <c r="B34" s="243"/>
      <c r="C34" s="96"/>
      <c r="D34" s="224" t="s">
        <v>214</v>
      </c>
      <c r="E34" s="168" t="s">
        <v>213</v>
      </c>
      <c r="F34" s="95">
        <v>29160</v>
      </c>
      <c r="G34" s="95">
        <v>2281</v>
      </c>
      <c r="H34" s="95">
        <v>38146</v>
      </c>
      <c r="I34" s="95">
        <v>2056</v>
      </c>
      <c r="J34" s="94">
        <v>71643</v>
      </c>
    </row>
    <row r="35" spans="2:10" ht="15" thickBot="1">
      <c r="B35" s="244"/>
      <c r="C35" s="93"/>
      <c r="D35" s="225"/>
      <c r="E35" s="169">
        <v>2011</v>
      </c>
      <c r="F35" s="92">
        <v>26582</v>
      </c>
      <c r="G35" s="92">
        <v>3449</v>
      </c>
      <c r="H35" s="92">
        <v>65900</v>
      </c>
      <c r="I35" s="92">
        <v>5402</v>
      </c>
      <c r="J35" s="91">
        <v>101333</v>
      </c>
    </row>
    <row r="36" spans="2:10" ht="14.25">
      <c r="B36" s="249"/>
      <c r="C36" s="101" t="s">
        <v>10</v>
      </c>
      <c r="D36" s="226" t="s">
        <v>215</v>
      </c>
      <c r="E36" s="167" t="s">
        <v>213</v>
      </c>
      <c r="F36" s="100">
        <v>7517</v>
      </c>
      <c r="G36" s="100">
        <v>473</v>
      </c>
      <c r="H36" s="100">
        <v>3731</v>
      </c>
      <c r="I36" s="100">
        <v>221</v>
      </c>
      <c r="J36" s="99">
        <v>11942</v>
      </c>
    </row>
    <row r="37" spans="2:10" ht="14.25">
      <c r="B37" s="250"/>
      <c r="C37" s="96"/>
      <c r="D37" s="227"/>
      <c r="E37" s="168">
        <v>2011</v>
      </c>
      <c r="F37" s="95">
        <v>6223</v>
      </c>
      <c r="G37" s="95">
        <v>532</v>
      </c>
      <c r="H37" s="95">
        <v>6711</v>
      </c>
      <c r="I37" s="95">
        <v>1476</v>
      </c>
      <c r="J37" s="94">
        <v>14942</v>
      </c>
    </row>
    <row r="38" spans="2:10" ht="14.25">
      <c r="B38" s="250"/>
      <c r="C38" s="96"/>
      <c r="D38" s="224" t="s">
        <v>214</v>
      </c>
      <c r="E38" s="168" t="s">
        <v>213</v>
      </c>
      <c r="F38" s="95">
        <v>8064</v>
      </c>
      <c r="G38" s="95">
        <v>349</v>
      </c>
      <c r="H38" s="95">
        <v>2147</v>
      </c>
      <c r="I38" s="95">
        <v>264</v>
      </c>
      <c r="J38" s="94">
        <v>10824</v>
      </c>
    </row>
    <row r="39" spans="2:10" ht="15" thickBot="1">
      <c r="B39" s="251"/>
      <c r="C39" s="93"/>
      <c r="D39" s="225"/>
      <c r="E39" s="169">
        <v>2011</v>
      </c>
      <c r="F39" s="92">
        <v>6420</v>
      </c>
      <c r="G39" s="92">
        <v>417</v>
      </c>
      <c r="H39" s="92">
        <v>3255</v>
      </c>
      <c r="I39" s="92">
        <v>680</v>
      </c>
      <c r="J39" s="91">
        <v>10772</v>
      </c>
    </row>
    <row r="40" spans="2:10" ht="14.25">
      <c r="B40" s="246"/>
      <c r="C40" s="96" t="s">
        <v>8</v>
      </c>
      <c r="D40" s="226" t="s">
        <v>215</v>
      </c>
      <c r="E40" s="170" t="s">
        <v>213</v>
      </c>
      <c r="F40" s="98">
        <v>1687</v>
      </c>
      <c r="G40" s="98">
        <v>379</v>
      </c>
      <c r="H40" s="98">
        <v>14511</v>
      </c>
      <c r="I40" s="98">
        <v>186</v>
      </c>
      <c r="J40" s="97">
        <v>16763</v>
      </c>
    </row>
    <row r="41" spans="2:10" ht="14.25">
      <c r="B41" s="247"/>
      <c r="C41" s="96"/>
      <c r="D41" s="227"/>
      <c r="E41" s="168">
        <v>2011</v>
      </c>
      <c r="F41" s="95">
        <v>2163</v>
      </c>
      <c r="G41" s="95">
        <v>522</v>
      </c>
      <c r="H41" s="95">
        <v>23553</v>
      </c>
      <c r="I41" s="95">
        <v>686</v>
      </c>
      <c r="J41" s="94">
        <v>26924</v>
      </c>
    </row>
    <row r="42" spans="2:10" ht="14.25">
      <c r="B42" s="247"/>
      <c r="C42" s="96"/>
      <c r="D42" s="224" t="s">
        <v>214</v>
      </c>
      <c r="E42" s="168" t="s">
        <v>213</v>
      </c>
      <c r="F42" s="95">
        <v>3395</v>
      </c>
      <c r="G42" s="95">
        <v>361</v>
      </c>
      <c r="H42" s="95">
        <v>12221</v>
      </c>
      <c r="I42" s="95">
        <v>411</v>
      </c>
      <c r="J42" s="94">
        <v>16388</v>
      </c>
    </row>
    <row r="43" spans="2:10" ht="15" thickBot="1">
      <c r="B43" s="248"/>
      <c r="C43" s="93"/>
      <c r="D43" s="225"/>
      <c r="E43" s="169">
        <v>2011</v>
      </c>
      <c r="F43" s="92">
        <v>2521</v>
      </c>
      <c r="G43" s="92">
        <v>535</v>
      </c>
      <c r="H43" s="92">
        <v>19668</v>
      </c>
      <c r="I43" s="92">
        <v>805</v>
      </c>
      <c r="J43" s="91">
        <v>23529</v>
      </c>
    </row>
    <row r="44" ht="12.75">
      <c r="C44" s="90"/>
    </row>
    <row r="45" ht="12.75">
      <c r="B45" s="40" t="s">
        <v>238</v>
      </c>
    </row>
  </sheetData>
  <sheetProtection/>
  <mergeCells count="37">
    <mergeCell ref="B1:J1"/>
    <mergeCell ref="B2:C3"/>
    <mergeCell ref="B4:B7"/>
    <mergeCell ref="B8:B11"/>
    <mergeCell ref="B12:B15"/>
    <mergeCell ref="D8:D9"/>
    <mergeCell ref="D4:D5"/>
    <mergeCell ref="D2:D3"/>
    <mergeCell ref="E2:E3"/>
    <mergeCell ref="F2:I2"/>
    <mergeCell ref="L14:M14"/>
    <mergeCell ref="B40:B43"/>
    <mergeCell ref="B36:B39"/>
    <mergeCell ref="D34:D35"/>
    <mergeCell ref="D42:D43"/>
    <mergeCell ref="D40:D41"/>
    <mergeCell ref="D38:D39"/>
    <mergeCell ref="D36:D37"/>
    <mergeCell ref="J2:J3"/>
    <mergeCell ref="B16:B19"/>
    <mergeCell ref="D14:D15"/>
    <mergeCell ref="D12:D13"/>
    <mergeCell ref="D10:D11"/>
    <mergeCell ref="D32:D33"/>
    <mergeCell ref="B20:B23"/>
    <mergeCell ref="B24:B27"/>
    <mergeCell ref="B28:B31"/>
    <mergeCell ref="B32:B35"/>
    <mergeCell ref="D6:D7"/>
    <mergeCell ref="D30:D31"/>
    <mergeCell ref="D28:D29"/>
    <mergeCell ref="D26:D27"/>
    <mergeCell ref="D24:D25"/>
    <mergeCell ref="D22:D23"/>
    <mergeCell ref="D20:D21"/>
    <mergeCell ref="D18:D19"/>
    <mergeCell ref="D16:D17"/>
  </mergeCells>
  <hyperlinks>
    <hyperlink ref="K1" location="Contents!A1" display="Back to Contents"/>
  </hyperlink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2011 Residents' Enrollment In and Out of Region</dc:title>
  <dc:subject>Regional Data</dc:subject>
  <dc:creator>Planning and Accountability</dc:creator>
  <cp:keywords>regions, residents' enrollment</cp:keywords>
  <dc:description/>
  <cp:lastModifiedBy>kingcd</cp:lastModifiedBy>
  <cp:lastPrinted>2012-10-27T17:04:19Z</cp:lastPrinted>
  <dcterms:created xsi:type="dcterms:W3CDTF">2010-08-24T12:08:35Z</dcterms:created>
  <dcterms:modified xsi:type="dcterms:W3CDTF">2012-11-02T15:41:33Z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